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<sst xmlns="http://schemas.openxmlformats.org/spreadsheetml/2006/main" count="416" uniqueCount="226">
  <si>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</si>
  <si>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</si>
  <si>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</si>
  <si>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</si>
  <si>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</si>
  <si>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</si>
  <si>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</si>
  <si>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</si>
  <si>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</si>
  <si>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</si>
  <si>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</si>
  <si>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</si>
  <si>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</si>
  <si>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</si>
  <si>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</si>
  <si>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</si>
  <si>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</si>
  <si>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Доходи районного бюджету на 2018 рік</t>
  </si>
  <si>
    <t>(зміни)</t>
  </si>
  <si>
    <t>Керуючий справами виконавчого апарату  районної ради</t>
  </si>
  <si>
    <t>7 скликання</t>
  </si>
  <si>
    <t>(тис.грн)</t>
  </si>
  <si>
    <t>07 листопада 2018 № 450</t>
  </si>
  <si>
    <t>до рішення 21 сесії  Чечельницької районної ради</t>
  </si>
  <si>
    <t>Г.М. Лисенко</t>
  </si>
  <si>
    <t>Додаток 2</t>
  </si>
  <si>
    <t>до рішення 21 сесії Чечельницької районної ради</t>
  </si>
  <si>
    <t>Фінансування районного бюджету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</si>
  <si>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</si>
  <si>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</si>
  <si>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</si>
  <si>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</si>
  <si>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</si>
  <si>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</si>
  <si>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Керуючий справами виконавчого апарату районної ради</t>
  </si>
  <si>
    <t>Додаток 3</t>
  </si>
  <si>
    <t>РОЗПОДІЛ</t>
  </si>
  <si>
    <t>видатків районного бюджету на 2018 рік</t>
  </si>
  <si>
    <t xml:space="preserve">         (зміни)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</si>
  <si>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</si>
  <si>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</si>
  <si>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</si>
  <si>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</si>
  <si>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</si>
  <si>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</si>
  <si>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</si>
  <si>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</si>
  <si>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</si>
  <si>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</si>
  <si>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</si>
  <si>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</si>
  <si>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</si>
  <si>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</si>
  <si>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</si>
  <si>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</si>
  <si>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</si>
  <si>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</si>
  <si>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</si>
  <si>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</si>
  <si>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</si>
  <si>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</si>
  <si>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0113240</t>
  </si>
  <si>
    <t>3240</t>
  </si>
  <si>
    <t>Інші заклади та заходи</t>
  </si>
  <si>
    <t>0113242</t>
  </si>
  <si>
    <t>3242</t>
  </si>
  <si>
    <t>1090</t>
  </si>
  <si>
    <t>Інші заходи у сфері соціального захисту і соціального забезпечення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</si>
  <si>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</si>
  <si>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</si>
  <si>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</si>
  <si>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0210180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</si>
  <si>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</si>
  <si>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</si>
  <si>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</si>
  <si>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</si>
  <si>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</si>
  <si>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</si>
  <si>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</si>
  <si>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</si>
  <si>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</si>
  <si>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</si>
  <si>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</si>
  <si>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</si>
  <si>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</si>
  <si>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</si>
  <si>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</si>
  <si>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</si>
  <si>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</si>
  <si>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</si>
  <si>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</si>
  <si>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</si>
  <si>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</si>
  <si>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</si>
  <si>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</si>
  <si>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</si>
  <si>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</si>
  <si>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</si>
  <si>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</si>
  <si>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</si>
  <si>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0213240</t>
  </si>
  <si>
    <t>0213242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</si>
  <si>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</si>
  <si>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</si>
  <si>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</si>
  <si>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</si>
  <si>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</si>
  <si>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</si>
  <si>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</si>
  <si>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</si>
  <si>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</si>
  <si>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</si>
  <si>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</si>
  <si>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</si>
  <si>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</si>
  <si>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</si>
  <si>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</si>
  <si>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</si>
  <si>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</si>
  <si>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</si>
  <si>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</si>
  <si>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</si>
  <si>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</si>
  <si>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</si>
  <si>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</si>
  <si>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</si>
  <si>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</si>
  <si>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населенння</t>
  </si>
  <si>
    <t>0810000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</si>
  <si>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</si>
  <si>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</si>
  <si>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</si>
  <si>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</si>
  <si>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0813240</t>
  </si>
  <si>
    <t>0813242</t>
  </si>
  <si>
    <t>1000000</t>
  </si>
  <si>
    <t>Відділ культури і туризму</t>
  </si>
  <si>
    <t>1010000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</si>
  <si>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</si>
  <si>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</si>
  <si>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</si>
  <si>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</si>
  <si>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</si>
  <si>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</si>
  <si>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</si>
  <si>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</si>
  <si>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</si>
  <si>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</si>
  <si>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</si>
  <si>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</si>
  <si>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</si>
  <si>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</si>
  <si>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</si>
  <si>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</si>
  <si>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</si>
  <si>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</si>
  <si>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</si>
  <si>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Фінансове управління Чечельницької РДА</t>
  </si>
  <si>
    <t>3710000</t>
  </si>
  <si>
    <t>3718700</t>
  </si>
  <si>
    <t>8700</t>
  </si>
  <si>
    <t>Резервний фонд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</si>
  <si>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</si>
  <si>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</si>
  <si>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</si>
  <si>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</si>
  <si>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</si>
  <si>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</si>
  <si>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4</t>
  </si>
  <si>
    <t xml:space="preserve">до рішення 21 сесії Чечельницької районної ради 7 скликання </t>
  </si>
  <si>
    <t>07 листопада 2018  № 450</t>
  </si>
  <si>
    <t>Показники міжбюджетних трансфертів між районним бюджетом та іншими бюджетами на 2018 рік(зміни)</t>
  </si>
  <si>
    <t>№ п/п</t>
  </si>
  <si>
    <t xml:space="preserve">Найменування адміністративно-териториальних одиниць </t>
  </si>
  <si>
    <t>Міжбюджетні трансферти</t>
  </si>
  <si>
    <t xml:space="preserve">Міжбюджетні трансферти, що отримуються до  районного бюджету з сільських та селищного бюджетів </t>
  </si>
  <si>
    <t>Міжбюджетні трансферти, що передаються з  районного бюджету</t>
  </si>
  <si>
    <t>Інші субвенції загального фонду</t>
  </si>
  <si>
    <t>Інші субвенції спеціального фонду</t>
  </si>
  <si>
    <t>с.Демівка</t>
  </si>
  <si>
    <t>с.Луги</t>
  </si>
  <si>
    <t>с.Бондурівка</t>
  </si>
  <si>
    <t>с.Каташин</t>
  </si>
  <si>
    <t>Обласний бюджет</t>
  </si>
  <si>
    <t>Керуючий справами виконавчого</t>
  </si>
  <si>
    <t>Г.М .Лисенко</t>
  </si>
  <si>
    <t>апарату районної ради</t>
  </si>
  <si>
    <t xml:space="preserve">Додаток  5
до рішення 21 сесії Чечельницької районної ради 7 скликання
</t>
  </si>
  <si>
    <t xml:space="preserve"> 07 листопада 2018 №  450</t>
  </si>
  <si>
    <t>Перелік об’єктів, видатки на які у  2018   році будуть проводитися за рахунок коштів бюджету розвитку(зміни)</t>
  </si>
  <si>
    <t>(тис. грн)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</si>
  <si>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</si>
  <si>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</si>
  <si>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</si>
  <si>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</si>
  <si>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</si>
  <si>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</si>
  <si>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</si>
  <si>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</si>
  <si>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</si>
  <si>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капітальні видатки </t>
  </si>
  <si>
    <t>Керуючий справами виконавчого апарату районної ради                                                               Г.М. Лисенко</t>
  </si>
  <si>
    <t>Додаток 6
до рішення 21 сесії Чечельницької районної ради</t>
  </si>
  <si>
    <t xml:space="preserve">Перелік місцевих (регіональних) програм, які фінансуватимуться за рахунок коштів
Чечельницького районного  бюджету  у 2018  році  (зміни)
</t>
  </si>
  <si>
    <t>тис. грн</t>
  </si>
  <si>
    <t>Найменування місцевої (регіональної) програми</t>
  </si>
  <si>
    <t>Разом загальний та спеціальний фонди</t>
  </si>
  <si>
    <t>Чечельницька районна рада(відповідальний виконавець)</t>
  </si>
  <si>
    <t>Районна програма надання матеріальної допомоги жителям Чечельницького району на 2018-2020 роки</t>
  </si>
  <si>
    <t>Районна програма збереження архівних фондів на 2018-2020рр</t>
  </si>
  <si>
    <t>Чечельницька районна державна адміністрація</t>
  </si>
  <si>
    <t xml:space="preserve"> районна програма підтримки КНП"Чечельницький центр первинної медико-санітарної допомоги"</t>
  </si>
  <si>
    <t>Районна програма поліпшення медичного обслуговування населення  Чечельницького району на 2017-2020 роки</t>
  </si>
  <si>
    <t>Районна програма  ”Майбутнє Чечельниччини в збереженні здоров”я”на 2016-2020 роки</t>
  </si>
  <si>
    <t>Районна комплексна програма забезпечення розвитку і надання інформаційних послуг населенню району на 2018-2019 роки</t>
  </si>
  <si>
    <t>Районної цільової соціальної комплексної  програми підтримки сім"ї, молоді, демографічного розвитку , попередження торгівлі людьми, запобіганню насильства в сім"ї та забезпечення рівних прав і можливостей чоловіків і жінок на 2017-2020 роки</t>
  </si>
  <si>
    <t>Програма підтримки фізичних осіб, що надають соціальні послуги громадянам Чечельницького району ;</t>
  </si>
  <si>
    <t>Районна комплексна програма соціальної підтримки  учасників антитерористичної операції та членів їх сімей на 2018-2022 роки</t>
  </si>
  <si>
    <t>Районна цільова програма по наданню допомоги хворим з хронічною нирковою недостатністю , які проживають на території Чечельницького району  та отримують програмний гемодіаліз</t>
  </si>
  <si>
    <t>Фінансове управління Чечельницької райдержадміністрації</t>
  </si>
  <si>
    <t>Єдина комплексна правоохоронна програма на період до 2019 року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</si>
  <si>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</si>
  <si>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2017-2018 роки</t>
  </si>
  <si>
    <t>районна цільова програма  надання допомоги хворим з хронічною нирковою недостатністю , які отримують програмний гемодіаліз</t>
  </si>
  <si>
    <t xml:space="preserve">Всього </t>
  </si>
  <si>
    <t xml:space="preserve">Керуючий справами виконавчого апарату районної ради                                                                Г.М. Лисенко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</si>
</sst>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5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2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173" fontId="24" fillId="0" borderId="13" xfId="0" applyNumberFormat="1" applyFont="1" applyFill="1" applyBorder="1" applyAlignment="1">
      <alignment/>
    </xf>
    <xf numFmtId="173" fontId="24" fillId="0" borderId="10" xfId="0" applyNumberFormat="1" applyFont="1" applyFill="1" applyBorder="1" applyAlignment="1">
      <alignment/>
    </xf>
    <xf numFmtId="2" fontId="24" fillId="0" borderId="13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2" fontId="24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wrapText="1"/>
    </xf>
    <xf numFmtId="0" fontId="2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 quotePrefix="1">
      <alignment vertical="center" wrapText="1"/>
    </xf>
    <xf numFmtId="174" fontId="33" fillId="0" borderId="10" xfId="48" applyNumberFormat="1" applyFont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174" fontId="33" fillId="0" borderId="10" xfId="48" applyNumberFormat="1" applyFont="1" applyBorder="1">
      <alignment vertical="top"/>
      <protection/>
    </xf>
    <xf numFmtId="0" fontId="1" fillId="0" borderId="10" xfId="53" applyFont="1" applyBorder="1" applyAlignment="1" quotePrefix="1">
      <alignment horizontal="center" vertical="center" wrapText="1"/>
      <protection/>
    </xf>
    <xf numFmtId="172" fontId="1" fillId="0" borderId="10" xfId="53" applyNumberFormat="1" applyFont="1" applyBorder="1" applyAlignment="1" quotePrefix="1">
      <alignment horizontal="center" vertical="center" wrapText="1"/>
      <protection/>
    </xf>
    <xf numFmtId="172" fontId="1" fillId="0" borderId="10" xfId="53" applyNumberFormat="1" applyFont="1" applyBorder="1" applyAlignment="1" quotePrefix="1">
      <alignment vertical="center" wrapText="1"/>
      <protection/>
    </xf>
    <xf numFmtId="174" fontId="34" fillId="0" borderId="10" xfId="48" applyNumberFormat="1" applyFont="1" applyBorder="1" applyAlignment="1">
      <alignment vertical="top" wrapText="1"/>
      <protection/>
    </xf>
    <xf numFmtId="174" fontId="34" fillId="0" borderId="10" xfId="48" applyNumberFormat="1" applyFont="1" applyBorder="1">
      <alignment vertical="top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Border="1" applyAlignment="1" quotePrefix="1">
      <alignment horizontal="center" vertical="center" wrapText="1"/>
      <protection/>
    </xf>
    <xf numFmtId="172" fontId="0" fillId="0" borderId="10" xfId="53" applyNumberFormat="1" applyBorder="1" applyAlignment="1" quotePrefix="1">
      <alignment horizontal="center" vertical="center" wrapText="1"/>
      <protection/>
    </xf>
    <xf numFmtId="172" fontId="0" fillId="0" borderId="10" xfId="53" applyNumberFormat="1" applyBorder="1" applyAlignment="1" quotePrefix="1">
      <alignment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174" fontId="35" fillId="0" borderId="10" xfId="0" applyNumberFormat="1" applyFont="1" applyBorder="1" applyAlignment="1">
      <alignment vertical="justify"/>
    </xf>
    <xf numFmtId="174" fontId="36" fillId="0" borderId="10" xfId="0" applyNumberFormat="1" applyFont="1" applyBorder="1" applyAlignment="1">
      <alignment vertical="justify"/>
    </xf>
    <xf numFmtId="0" fontId="2" fillId="0" borderId="10" xfId="0" applyNumberFormat="1" applyFont="1" applyFill="1" applyBorder="1" applyAlignment="1" applyProtection="1">
      <alignment/>
      <protection/>
    </xf>
    <xf numFmtId="0" fontId="29" fillId="0" borderId="10" xfId="0" applyNumberFormat="1" applyFont="1" applyFill="1" applyBorder="1" applyAlignment="1" applyProtection="1">
      <alignment/>
      <protection/>
    </xf>
    <xf numFmtId="174" fontId="29" fillId="0" borderId="10" xfId="0" applyNumberFormat="1" applyFont="1" applyFill="1" applyBorder="1" applyAlignment="1" applyProtection="1">
      <alignment/>
      <protection/>
    </xf>
    <xf numFmtId="0" fontId="29" fillId="0" borderId="0" xfId="0" applyFont="1" applyFill="1" applyAlignment="1">
      <alignment/>
    </xf>
    <xf numFmtId="0" fontId="37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vertical="center" wrapText="1"/>
      <protection/>
    </xf>
    <xf numFmtId="172" fontId="37" fillId="0" borderId="10" xfId="0" applyNumberFormat="1" applyFont="1" applyFill="1" applyBorder="1" applyAlignment="1" applyProtection="1">
      <alignment horizontal="center" vertical="center" wrapText="1"/>
      <protection/>
    </xf>
    <xf numFmtId="172" fontId="3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quotePrefix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5" fillId="0" borderId="10" xfId="0" applyNumberFormat="1" applyFont="1" applyFill="1" applyBorder="1" applyAlignment="1" applyProtection="1">
      <alignment horizontal="center" vertical="center" wrapText="1"/>
      <protection/>
    </xf>
    <xf numFmtId="172" fontId="2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 quotePrefix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172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 quotePrefix="1">
      <alignment vertical="center" wrapText="1"/>
    </xf>
    <xf numFmtId="0" fontId="2" fillId="0" borderId="0" xfId="0" applyFont="1" applyAlignment="1">
      <alignment wrapText="1"/>
    </xf>
    <xf numFmtId="174" fontId="34" fillId="0" borderId="10" xfId="48" applyNumberFormat="1" applyFont="1" applyBorder="1" applyAlignment="1">
      <alignment horizontal="center" vertical="center"/>
      <protection/>
    </xf>
    <xf numFmtId="172" fontId="33" fillId="0" borderId="10" xfId="48" applyNumberFormat="1" applyFont="1" applyBorder="1" applyAlignment="1">
      <alignment horizontal="center" vertical="top"/>
      <protection/>
    </xf>
    <xf numFmtId="0" fontId="0" fillId="0" borderId="10" xfId="0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justify"/>
    </xf>
    <xf numFmtId="172" fontId="34" fillId="0" borderId="10" xfId="48" applyNumberFormat="1" applyFont="1" applyBorder="1" applyAlignment="1">
      <alignment horizontal="center" vertical="top"/>
      <protection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7" fillId="34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дод.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C2" t="s">
        <v>23</v>
      </c>
    </row>
    <row r="3" ht="12.75">
      <c r="C3" t="s">
        <v>20</v>
      </c>
    </row>
    <row r="4" ht="12.75">
      <c r="C4" t="s">
        <v>22</v>
      </c>
    </row>
    <row r="5" spans="1:6" ht="12.75">
      <c r="A5" s="16" t="s">
        <v>17</v>
      </c>
      <c r="B5" s="17"/>
      <c r="C5" s="17"/>
      <c r="D5" s="17"/>
      <c r="E5" s="17"/>
      <c r="F5" s="17"/>
    </row>
    <row r="6" spans="3:6" ht="12.75">
      <c r="C6" t="s">
        <v>18</v>
      </c>
      <c r="F6" s="1" t="s">
        <v>21</v>
      </c>
    </row>
    <row r="7" spans="1:6" ht="12.75">
      <c r="A7" s="18" t="s">
        <v>1</v>
      </c>
      <c r="B7" s="18" t="s">
        <v>2</v>
      </c>
      <c r="C7" s="19" t="s">
        <v>3</v>
      </c>
      <c r="D7" s="18" t="s">
        <v>4</v>
      </c>
      <c r="E7" s="18" t="s">
        <v>5</v>
      </c>
      <c r="F7" s="18"/>
    </row>
    <row r="8" spans="1:6" ht="12.75">
      <c r="A8" s="18"/>
      <c r="B8" s="18"/>
      <c r="C8" s="18"/>
      <c r="D8" s="18"/>
      <c r="E8" s="18" t="s">
        <v>3</v>
      </c>
      <c r="F8" s="18" t="s">
        <v>6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10000000</v>
      </c>
      <c r="B11" s="5" t="s">
        <v>7</v>
      </c>
      <c r="C11" s="6">
        <f aca="true" t="shared" si="0" ref="C11:C20">D11+E11</f>
        <v>1247.8</v>
      </c>
      <c r="D11" s="7">
        <v>1247.8</v>
      </c>
      <c r="E11" s="7">
        <v>0</v>
      </c>
      <c r="F11" s="7">
        <v>0</v>
      </c>
    </row>
    <row r="12" spans="1:6" ht="38.25">
      <c r="A12" s="4">
        <v>11000000</v>
      </c>
      <c r="B12" s="5" t="s">
        <v>8</v>
      </c>
      <c r="C12" s="6">
        <f t="shared" si="0"/>
        <v>1247.8</v>
      </c>
      <c r="D12" s="7">
        <v>1247.8</v>
      </c>
      <c r="E12" s="7">
        <v>0</v>
      </c>
      <c r="F12" s="7">
        <v>0</v>
      </c>
    </row>
    <row r="13" spans="1:6" ht="12.75">
      <c r="A13" s="4">
        <v>11010000</v>
      </c>
      <c r="B13" s="5" t="s">
        <v>9</v>
      </c>
      <c r="C13" s="6">
        <f t="shared" si="0"/>
        <v>1247.8</v>
      </c>
      <c r="D13" s="7">
        <v>1247.8</v>
      </c>
      <c r="E13" s="7">
        <v>0</v>
      </c>
      <c r="F13" s="7">
        <v>0</v>
      </c>
    </row>
    <row r="14" spans="1:6" ht="51">
      <c r="A14" s="8">
        <v>11010100</v>
      </c>
      <c r="B14" s="9" t="s">
        <v>10</v>
      </c>
      <c r="C14" s="10">
        <f t="shared" si="0"/>
        <v>1247.8</v>
      </c>
      <c r="D14" s="11">
        <v>1247.8</v>
      </c>
      <c r="E14" s="11">
        <v>0</v>
      </c>
      <c r="F14" s="11">
        <v>0</v>
      </c>
    </row>
    <row r="15" spans="1:6" ht="12.75">
      <c r="A15" s="12" t="s">
        <v>11</v>
      </c>
      <c r="B15" s="13"/>
      <c r="C15" s="6">
        <f t="shared" si="0"/>
        <v>1247.8</v>
      </c>
      <c r="D15" s="6">
        <v>1247.8</v>
      </c>
      <c r="E15" s="6">
        <v>0</v>
      </c>
      <c r="F15" s="6">
        <v>0</v>
      </c>
    </row>
    <row r="16" spans="1:6" ht="12.75">
      <c r="A16" s="4">
        <v>40000000</v>
      </c>
      <c r="B16" s="5" t="s">
        <v>12</v>
      </c>
      <c r="C16" s="6">
        <f t="shared" si="0"/>
        <v>69.39</v>
      </c>
      <c r="D16" s="7">
        <v>69.39</v>
      </c>
      <c r="E16" s="7">
        <v>0</v>
      </c>
      <c r="F16" s="7">
        <v>0</v>
      </c>
    </row>
    <row r="17" spans="1:6" ht="12.75">
      <c r="A17" s="4">
        <v>41000000</v>
      </c>
      <c r="B17" s="5" t="s">
        <v>13</v>
      </c>
      <c r="C17" s="6">
        <f t="shared" si="0"/>
        <v>69.39</v>
      </c>
      <c r="D17" s="7">
        <v>69.39</v>
      </c>
      <c r="E17" s="7">
        <v>0</v>
      </c>
      <c r="F17" s="7">
        <v>0</v>
      </c>
    </row>
    <row r="18" spans="1:6" ht="25.5">
      <c r="A18" s="4">
        <v>41050000</v>
      </c>
      <c r="B18" s="5" t="s">
        <v>14</v>
      </c>
      <c r="C18" s="6">
        <f t="shared" si="0"/>
        <v>69.39</v>
      </c>
      <c r="D18" s="7">
        <v>69.39</v>
      </c>
      <c r="E18" s="7">
        <v>0</v>
      </c>
      <c r="F18" s="7">
        <v>0</v>
      </c>
    </row>
    <row r="19" spans="1:6" ht="12.75">
      <c r="A19" s="8">
        <v>41053900</v>
      </c>
      <c r="B19" s="9" t="s">
        <v>15</v>
      </c>
      <c r="C19" s="10">
        <f t="shared" si="0"/>
        <v>69.39</v>
      </c>
      <c r="D19" s="11">
        <v>69.39</v>
      </c>
      <c r="E19" s="11">
        <v>0</v>
      </c>
      <c r="F19" s="11">
        <v>0</v>
      </c>
    </row>
    <row r="20" spans="1:6" ht="12.75">
      <c r="A20" s="12" t="s">
        <v>16</v>
      </c>
      <c r="B20" s="13"/>
      <c r="C20" s="6">
        <f t="shared" si="0"/>
        <v>1317.19</v>
      </c>
      <c r="D20" s="6">
        <v>1317.19</v>
      </c>
      <c r="E20" s="6">
        <v>0</v>
      </c>
      <c r="F20" s="6">
        <v>0</v>
      </c>
    </row>
    <row r="23" spans="1:5" ht="12.75">
      <c r="A23" s="14"/>
      <c r="B23" s="15" t="s">
        <v>19</v>
      </c>
      <c r="C23" s="14"/>
      <c r="D23" s="14"/>
      <c r="E23" s="15" t="s">
        <v>24</v>
      </c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25</v>
      </c>
    </row>
    <row r="2" ht="12.75">
      <c r="C2" t="s">
        <v>26</v>
      </c>
    </row>
    <row r="3" ht="12.75">
      <c r="C3" t="s">
        <v>20</v>
      </c>
    </row>
    <row r="4" ht="12.75">
      <c r="C4" t="s">
        <v>22</v>
      </c>
    </row>
    <row r="5" spans="1:6" ht="12.75">
      <c r="A5" s="16" t="s">
        <v>27</v>
      </c>
      <c r="B5" s="17"/>
      <c r="C5" s="17"/>
      <c r="D5" s="17"/>
      <c r="E5" s="17"/>
      <c r="F5" s="17"/>
    </row>
    <row r="6" spans="3:6" ht="12.75">
      <c r="C6" t="s">
        <v>18</v>
      </c>
      <c r="F6" s="1" t="s">
        <v>21</v>
      </c>
    </row>
    <row r="7" spans="1:6" ht="12.75">
      <c r="A7" s="18" t="s">
        <v>1</v>
      </c>
      <c r="B7" s="18" t="s">
        <v>28</v>
      </c>
      <c r="C7" s="19" t="s">
        <v>3</v>
      </c>
      <c r="D7" s="18" t="s">
        <v>4</v>
      </c>
      <c r="E7" s="18" t="s">
        <v>5</v>
      </c>
      <c r="F7" s="18"/>
    </row>
    <row r="8" spans="1:6" ht="12.75">
      <c r="A8" s="18"/>
      <c r="B8" s="18"/>
      <c r="C8" s="18"/>
      <c r="D8" s="18"/>
      <c r="E8" s="18" t="s">
        <v>3</v>
      </c>
      <c r="F8" s="18" t="s">
        <v>6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200000</v>
      </c>
      <c r="B11" s="5" t="s">
        <v>29</v>
      </c>
      <c r="C11" s="6">
        <f aca="true" t="shared" si="0" ref="C11:C16">D11+E11</f>
        <v>0</v>
      </c>
      <c r="D11" s="7">
        <v>220</v>
      </c>
      <c r="E11" s="7">
        <v>-220</v>
      </c>
      <c r="F11" s="7">
        <v>-220</v>
      </c>
    </row>
    <row r="12" spans="1:6" ht="25.5">
      <c r="A12" s="4">
        <v>208000</v>
      </c>
      <c r="B12" s="5" t="s">
        <v>30</v>
      </c>
      <c r="C12" s="6">
        <f t="shared" si="0"/>
        <v>0</v>
      </c>
      <c r="D12" s="7">
        <v>220</v>
      </c>
      <c r="E12" s="7">
        <v>-220</v>
      </c>
      <c r="F12" s="7">
        <v>-220</v>
      </c>
    </row>
    <row r="13" spans="1:6" ht="38.25">
      <c r="A13" s="8">
        <v>208400</v>
      </c>
      <c r="B13" s="9" t="s">
        <v>31</v>
      </c>
      <c r="C13" s="10">
        <f t="shared" si="0"/>
        <v>0</v>
      </c>
      <c r="D13" s="11">
        <v>220</v>
      </c>
      <c r="E13" s="11">
        <v>-220</v>
      </c>
      <c r="F13" s="11">
        <v>-220</v>
      </c>
    </row>
    <row r="14" spans="1:6" ht="12.75">
      <c r="A14" s="4">
        <v>600000</v>
      </c>
      <c r="B14" s="5" t="s">
        <v>32</v>
      </c>
      <c r="C14" s="6">
        <f t="shared" si="0"/>
        <v>0</v>
      </c>
      <c r="D14" s="7">
        <v>220</v>
      </c>
      <c r="E14" s="7">
        <v>-220</v>
      </c>
      <c r="F14" s="7">
        <v>-220</v>
      </c>
    </row>
    <row r="15" spans="1:6" ht="12.75">
      <c r="A15" s="4">
        <v>602000</v>
      </c>
      <c r="B15" s="5" t="s">
        <v>33</v>
      </c>
      <c r="C15" s="6">
        <f t="shared" si="0"/>
        <v>0</v>
      </c>
      <c r="D15" s="7">
        <v>220</v>
      </c>
      <c r="E15" s="7">
        <v>-220</v>
      </c>
      <c r="F15" s="7">
        <v>-220</v>
      </c>
    </row>
    <row r="16" spans="1:6" ht="38.25">
      <c r="A16" s="8">
        <v>602400</v>
      </c>
      <c r="B16" s="9" t="s">
        <v>31</v>
      </c>
      <c r="C16" s="10">
        <f t="shared" si="0"/>
        <v>0</v>
      </c>
      <c r="D16" s="11">
        <v>220</v>
      </c>
      <c r="E16" s="11">
        <v>-220</v>
      </c>
      <c r="F16" s="11">
        <v>-220</v>
      </c>
    </row>
    <row r="18" spans="1:6" ht="12.75">
      <c r="A18" s="14"/>
      <c r="B18" s="14"/>
      <c r="C18" s="14"/>
      <c r="D18" s="14"/>
      <c r="E18" s="14"/>
      <c r="F18" s="14"/>
    </row>
    <row r="19" spans="1:6" ht="12.75">
      <c r="A19" s="14"/>
      <c r="B19" s="15" t="s">
        <v>34</v>
      </c>
      <c r="C19" s="14"/>
      <c r="D19" s="14"/>
      <c r="E19" s="15" t="s">
        <v>24</v>
      </c>
      <c r="F19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43">
      <selection activeCell="G15" sqref="G15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35</v>
      </c>
    </row>
    <row r="2" ht="12.75">
      <c r="L2" t="s">
        <v>23</v>
      </c>
    </row>
    <row r="3" ht="12.75">
      <c r="L3" t="s">
        <v>20</v>
      </c>
    </row>
    <row r="4" ht="12.75">
      <c r="L4" t="s">
        <v>22</v>
      </c>
    </row>
    <row r="5" spans="1:16" ht="12.75">
      <c r="A5" s="16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7:16" ht="12.75">
      <c r="G7" t="s">
        <v>38</v>
      </c>
      <c r="P7" s="1" t="s">
        <v>21</v>
      </c>
    </row>
    <row r="8" spans="1:16" ht="12.75">
      <c r="A8" s="20" t="s">
        <v>39</v>
      </c>
      <c r="B8" s="20" t="s">
        <v>40</v>
      </c>
      <c r="C8" s="20" t="s">
        <v>41</v>
      </c>
      <c r="D8" s="18" t="s">
        <v>42</v>
      </c>
      <c r="E8" s="18" t="s">
        <v>4</v>
      </c>
      <c r="F8" s="18"/>
      <c r="G8" s="18"/>
      <c r="H8" s="18"/>
      <c r="I8" s="18"/>
      <c r="J8" s="18" t="s">
        <v>5</v>
      </c>
      <c r="K8" s="18"/>
      <c r="L8" s="18"/>
      <c r="M8" s="18"/>
      <c r="N8" s="18"/>
      <c r="O8" s="18"/>
      <c r="P8" s="19" t="s">
        <v>43</v>
      </c>
    </row>
    <row r="9" spans="1:16" ht="12.75">
      <c r="A9" s="18"/>
      <c r="B9" s="18"/>
      <c r="C9" s="18"/>
      <c r="D9" s="18"/>
      <c r="E9" s="19" t="s">
        <v>3</v>
      </c>
      <c r="F9" s="18" t="s">
        <v>44</v>
      </c>
      <c r="G9" s="18" t="s">
        <v>45</v>
      </c>
      <c r="H9" s="18"/>
      <c r="I9" s="18" t="s">
        <v>46</v>
      </c>
      <c r="J9" s="19" t="s">
        <v>3</v>
      </c>
      <c r="K9" s="18" t="s">
        <v>44</v>
      </c>
      <c r="L9" s="18" t="s">
        <v>45</v>
      </c>
      <c r="M9" s="18"/>
      <c r="N9" s="18" t="s">
        <v>46</v>
      </c>
      <c r="O9" s="2" t="s">
        <v>45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47</v>
      </c>
      <c r="H10" s="18" t="s">
        <v>48</v>
      </c>
      <c r="I10" s="18"/>
      <c r="J10" s="18"/>
      <c r="K10" s="18"/>
      <c r="L10" s="18" t="s">
        <v>47</v>
      </c>
      <c r="M10" s="18" t="s">
        <v>48</v>
      </c>
      <c r="N10" s="18"/>
      <c r="O10" s="18" t="s">
        <v>49</v>
      </c>
      <c r="P10" s="18"/>
    </row>
    <row r="11" spans="1:16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12.75">
      <c r="A13" s="21" t="s">
        <v>50</v>
      </c>
      <c r="B13" s="22"/>
      <c r="C13" s="23"/>
      <c r="D13" s="24" t="s">
        <v>51</v>
      </c>
      <c r="E13" s="25">
        <v>129</v>
      </c>
      <c r="F13" s="26">
        <v>129</v>
      </c>
      <c r="G13" s="26">
        <v>82</v>
      </c>
      <c r="H13" s="26">
        <v>0</v>
      </c>
      <c r="I13" s="26">
        <v>0</v>
      </c>
      <c r="J13" s="25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5">
        <f aca="true" t="shared" si="0" ref="P13:P57">E13+J13</f>
        <v>129</v>
      </c>
    </row>
    <row r="14" spans="1:16" ht="12.75">
      <c r="A14" s="21" t="s">
        <v>52</v>
      </c>
      <c r="B14" s="22"/>
      <c r="C14" s="23"/>
      <c r="D14" s="24" t="s">
        <v>51</v>
      </c>
      <c r="E14" s="25">
        <v>129</v>
      </c>
      <c r="F14" s="26">
        <v>129</v>
      </c>
      <c r="G14" s="26">
        <v>82</v>
      </c>
      <c r="H14" s="26">
        <v>0</v>
      </c>
      <c r="I14" s="26">
        <v>0</v>
      </c>
      <c r="J14" s="25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5">
        <f t="shared" si="0"/>
        <v>129</v>
      </c>
    </row>
    <row r="15" spans="1:16" ht="76.5">
      <c r="A15" s="21" t="s">
        <v>53</v>
      </c>
      <c r="B15" s="21" t="s">
        <v>54</v>
      </c>
      <c r="C15" s="27" t="s">
        <v>55</v>
      </c>
      <c r="D15" s="24" t="s">
        <v>56</v>
      </c>
      <c r="E15" s="25">
        <v>100</v>
      </c>
      <c r="F15" s="26">
        <v>100</v>
      </c>
      <c r="G15" s="26">
        <v>82</v>
      </c>
      <c r="H15" s="26">
        <v>0</v>
      </c>
      <c r="I15" s="26">
        <v>0</v>
      </c>
      <c r="J15" s="25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5">
        <f t="shared" si="0"/>
        <v>100</v>
      </c>
    </row>
    <row r="16" spans="1:16" ht="25.5">
      <c r="A16" s="21" t="s">
        <v>57</v>
      </c>
      <c r="B16" s="21" t="s">
        <v>58</v>
      </c>
      <c r="C16" s="27" t="s">
        <v>59</v>
      </c>
      <c r="D16" s="24" t="s">
        <v>60</v>
      </c>
      <c r="E16" s="25">
        <v>4</v>
      </c>
      <c r="F16" s="26">
        <v>4</v>
      </c>
      <c r="G16" s="26">
        <v>0</v>
      </c>
      <c r="H16" s="26">
        <v>0</v>
      </c>
      <c r="I16" s="26">
        <v>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5">
        <f t="shared" si="0"/>
        <v>4</v>
      </c>
    </row>
    <row r="17" spans="1:16" ht="12.75">
      <c r="A17" s="21" t="s">
        <v>61</v>
      </c>
      <c r="B17" s="21" t="s">
        <v>62</v>
      </c>
      <c r="C17" s="23"/>
      <c r="D17" s="24" t="s">
        <v>63</v>
      </c>
      <c r="E17" s="25">
        <v>25</v>
      </c>
      <c r="F17" s="26">
        <v>25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 t="shared" si="0"/>
        <v>25</v>
      </c>
    </row>
    <row r="18" spans="1:16" ht="25.5">
      <c r="A18" s="28" t="s">
        <v>64</v>
      </c>
      <c r="B18" s="28" t="s">
        <v>65</v>
      </c>
      <c r="C18" s="29" t="s">
        <v>66</v>
      </c>
      <c r="D18" s="30" t="s">
        <v>67</v>
      </c>
      <c r="E18" s="31">
        <v>25</v>
      </c>
      <c r="F18" s="32">
        <v>25</v>
      </c>
      <c r="G18" s="32">
        <v>0</v>
      </c>
      <c r="H18" s="32">
        <v>0</v>
      </c>
      <c r="I18" s="32">
        <v>0</v>
      </c>
      <c r="J18" s="31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1">
        <f t="shared" si="0"/>
        <v>25</v>
      </c>
    </row>
    <row r="19" spans="1:16" ht="89.25">
      <c r="A19" s="21" t="s">
        <v>68</v>
      </c>
      <c r="B19" s="22"/>
      <c r="C19" s="23"/>
      <c r="D19" s="24" t="s">
        <v>69</v>
      </c>
      <c r="E19" s="25">
        <v>960</v>
      </c>
      <c r="F19" s="26">
        <v>960</v>
      </c>
      <c r="G19" s="26">
        <v>17.3</v>
      </c>
      <c r="H19" s="26">
        <v>0</v>
      </c>
      <c r="I19" s="26">
        <v>0</v>
      </c>
      <c r="J19" s="25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5">
        <f t="shared" si="0"/>
        <v>960</v>
      </c>
    </row>
    <row r="20" spans="1:16" ht="89.25">
      <c r="A20" s="21" t="s">
        <v>70</v>
      </c>
      <c r="B20" s="22"/>
      <c r="C20" s="23"/>
      <c r="D20" s="24" t="s">
        <v>69</v>
      </c>
      <c r="E20" s="25">
        <v>960</v>
      </c>
      <c r="F20" s="26">
        <v>960</v>
      </c>
      <c r="G20" s="26">
        <v>17.3</v>
      </c>
      <c r="H20" s="26">
        <v>0</v>
      </c>
      <c r="I20" s="26">
        <v>0</v>
      </c>
      <c r="J20" s="25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5">
        <f t="shared" si="0"/>
        <v>960</v>
      </c>
    </row>
    <row r="21" spans="1:16" ht="25.5">
      <c r="A21" s="21" t="s">
        <v>71</v>
      </c>
      <c r="B21" s="21" t="s">
        <v>58</v>
      </c>
      <c r="C21" s="27" t="s">
        <v>59</v>
      </c>
      <c r="D21" s="24" t="s">
        <v>60</v>
      </c>
      <c r="E21" s="25">
        <v>54</v>
      </c>
      <c r="F21" s="26">
        <v>54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5">
        <f t="shared" si="0"/>
        <v>54</v>
      </c>
    </row>
    <row r="22" spans="1:16" ht="25.5">
      <c r="A22" s="21" t="s">
        <v>72</v>
      </c>
      <c r="B22" s="21" t="s">
        <v>73</v>
      </c>
      <c r="C22" s="27" t="s">
        <v>74</v>
      </c>
      <c r="D22" s="24" t="s">
        <v>75</v>
      </c>
      <c r="E22" s="25">
        <v>433</v>
      </c>
      <c r="F22" s="26">
        <v>433</v>
      </c>
      <c r="G22" s="26">
        <v>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 t="shared" si="0"/>
        <v>433</v>
      </c>
    </row>
    <row r="23" spans="1:16" ht="12.75">
      <c r="A23" s="21" t="s">
        <v>76</v>
      </c>
      <c r="B23" s="21" t="s">
        <v>77</v>
      </c>
      <c r="C23" s="23"/>
      <c r="D23" s="24" t="s">
        <v>78</v>
      </c>
      <c r="E23" s="25">
        <v>360</v>
      </c>
      <c r="F23" s="26">
        <v>360</v>
      </c>
      <c r="G23" s="26">
        <v>0</v>
      </c>
      <c r="H23" s="26">
        <v>0</v>
      </c>
      <c r="I23" s="26">
        <v>0</v>
      </c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5">
        <f t="shared" si="0"/>
        <v>360</v>
      </c>
    </row>
    <row r="24" spans="1:16" ht="38.25">
      <c r="A24" s="28" t="s">
        <v>79</v>
      </c>
      <c r="B24" s="28" t="s">
        <v>80</v>
      </c>
      <c r="C24" s="29" t="s">
        <v>81</v>
      </c>
      <c r="D24" s="30" t="s">
        <v>82</v>
      </c>
      <c r="E24" s="31">
        <v>360</v>
      </c>
      <c r="F24" s="32">
        <v>360</v>
      </c>
      <c r="G24" s="32">
        <v>0</v>
      </c>
      <c r="H24" s="32">
        <v>0</v>
      </c>
      <c r="I24" s="32">
        <v>0</v>
      </c>
      <c r="J24" s="31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1">
        <f t="shared" si="0"/>
        <v>360</v>
      </c>
    </row>
    <row r="25" spans="1:16" ht="25.5">
      <c r="A25" s="21" t="s">
        <v>83</v>
      </c>
      <c r="B25" s="21" t="s">
        <v>84</v>
      </c>
      <c r="C25" s="23"/>
      <c r="D25" s="24" t="s">
        <v>85</v>
      </c>
      <c r="E25" s="25">
        <v>58</v>
      </c>
      <c r="F25" s="26">
        <v>58</v>
      </c>
      <c r="G25" s="26">
        <v>0</v>
      </c>
      <c r="H25" s="26">
        <v>0</v>
      </c>
      <c r="I25" s="26">
        <v>0</v>
      </c>
      <c r="J25" s="25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5">
        <f t="shared" si="0"/>
        <v>58</v>
      </c>
    </row>
    <row r="26" spans="1:16" ht="25.5">
      <c r="A26" s="28" t="s">
        <v>86</v>
      </c>
      <c r="B26" s="28" t="s">
        <v>87</v>
      </c>
      <c r="C26" s="29" t="s">
        <v>88</v>
      </c>
      <c r="D26" s="30" t="s">
        <v>89</v>
      </c>
      <c r="E26" s="31">
        <v>58</v>
      </c>
      <c r="F26" s="32">
        <v>58</v>
      </c>
      <c r="G26" s="32">
        <v>0</v>
      </c>
      <c r="H26" s="32">
        <v>0</v>
      </c>
      <c r="I26" s="32">
        <v>0</v>
      </c>
      <c r="J26" s="31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1">
        <f t="shared" si="0"/>
        <v>58</v>
      </c>
    </row>
    <row r="27" spans="1:16" ht="25.5">
      <c r="A27" s="21" t="s">
        <v>90</v>
      </c>
      <c r="B27" s="21" t="s">
        <v>91</v>
      </c>
      <c r="C27" s="23"/>
      <c r="D27" s="24" t="s">
        <v>92</v>
      </c>
      <c r="E27" s="25">
        <v>30</v>
      </c>
      <c r="F27" s="26">
        <v>30</v>
      </c>
      <c r="G27" s="26">
        <v>17.3</v>
      </c>
      <c r="H27" s="26">
        <v>0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 t="shared" si="0"/>
        <v>30</v>
      </c>
    </row>
    <row r="28" spans="1:16" ht="38.25">
      <c r="A28" s="28" t="s">
        <v>93</v>
      </c>
      <c r="B28" s="28" t="s">
        <v>94</v>
      </c>
      <c r="C28" s="29" t="s">
        <v>95</v>
      </c>
      <c r="D28" s="30" t="s">
        <v>96</v>
      </c>
      <c r="E28" s="31">
        <v>72</v>
      </c>
      <c r="F28" s="32">
        <v>72</v>
      </c>
      <c r="G28" s="32">
        <v>17.3</v>
      </c>
      <c r="H28" s="32">
        <v>0</v>
      </c>
      <c r="I28" s="32">
        <v>0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1">
        <f t="shared" si="0"/>
        <v>72</v>
      </c>
    </row>
    <row r="29" spans="1:16" ht="12.75">
      <c r="A29" s="28" t="s">
        <v>97</v>
      </c>
      <c r="B29" s="28" t="s">
        <v>98</v>
      </c>
      <c r="C29" s="29" t="s">
        <v>95</v>
      </c>
      <c r="D29" s="30" t="s">
        <v>99</v>
      </c>
      <c r="E29" s="31">
        <v>-42</v>
      </c>
      <c r="F29" s="32">
        <v>-42</v>
      </c>
      <c r="G29" s="32">
        <v>0</v>
      </c>
      <c r="H29" s="32">
        <v>0</v>
      </c>
      <c r="I29" s="32">
        <v>0</v>
      </c>
      <c r="J29" s="31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1">
        <f t="shared" si="0"/>
        <v>-42</v>
      </c>
    </row>
    <row r="30" spans="1:16" ht="12.75">
      <c r="A30" s="21" t="s">
        <v>100</v>
      </c>
      <c r="B30" s="21" t="s">
        <v>62</v>
      </c>
      <c r="C30" s="23"/>
      <c r="D30" s="24" t="s">
        <v>63</v>
      </c>
      <c r="E30" s="25">
        <v>25</v>
      </c>
      <c r="F30" s="26">
        <v>25</v>
      </c>
      <c r="G30" s="26">
        <v>0</v>
      </c>
      <c r="H30" s="26">
        <v>0</v>
      </c>
      <c r="I30" s="26">
        <v>0</v>
      </c>
      <c r="J30" s="25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5">
        <f t="shared" si="0"/>
        <v>25</v>
      </c>
    </row>
    <row r="31" spans="1:16" ht="25.5">
      <c r="A31" s="28" t="s">
        <v>101</v>
      </c>
      <c r="B31" s="28" t="s">
        <v>65</v>
      </c>
      <c r="C31" s="29" t="s">
        <v>66</v>
      </c>
      <c r="D31" s="30" t="s">
        <v>67</v>
      </c>
      <c r="E31" s="31">
        <v>25</v>
      </c>
      <c r="F31" s="32">
        <v>25</v>
      </c>
      <c r="G31" s="32">
        <v>0</v>
      </c>
      <c r="H31" s="32">
        <v>0</v>
      </c>
      <c r="I31" s="32">
        <v>0</v>
      </c>
      <c r="J31" s="31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1">
        <f t="shared" si="0"/>
        <v>25</v>
      </c>
    </row>
    <row r="32" spans="1:16" ht="12.75">
      <c r="A32" s="21" t="s">
        <v>102</v>
      </c>
      <c r="B32" s="22"/>
      <c r="C32" s="23"/>
      <c r="D32" s="24" t="s">
        <v>103</v>
      </c>
      <c r="E32" s="25">
        <v>559.39</v>
      </c>
      <c r="F32" s="26">
        <v>559.39</v>
      </c>
      <c r="G32" s="26">
        <v>400.29200000000003</v>
      </c>
      <c r="H32" s="26">
        <v>-57.34699999999998</v>
      </c>
      <c r="I32" s="26">
        <v>0</v>
      </c>
      <c r="J32" s="25">
        <v>100</v>
      </c>
      <c r="K32" s="26">
        <v>0</v>
      </c>
      <c r="L32" s="26">
        <v>0</v>
      </c>
      <c r="M32" s="26">
        <v>0</v>
      </c>
      <c r="N32" s="26">
        <v>100</v>
      </c>
      <c r="O32" s="26">
        <v>100</v>
      </c>
      <c r="P32" s="25">
        <f t="shared" si="0"/>
        <v>659.39</v>
      </c>
    </row>
    <row r="33" spans="1:16" ht="12.75">
      <c r="A33" s="21" t="s">
        <v>104</v>
      </c>
      <c r="B33" s="22"/>
      <c r="C33" s="23"/>
      <c r="D33" s="24" t="s">
        <v>103</v>
      </c>
      <c r="E33" s="25">
        <v>559.39</v>
      </c>
      <c r="F33" s="26">
        <v>559.39</v>
      </c>
      <c r="G33" s="26">
        <v>400.29200000000003</v>
      </c>
      <c r="H33" s="26">
        <v>-57.34699999999998</v>
      </c>
      <c r="I33" s="26">
        <v>0</v>
      </c>
      <c r="J33" s="25">
        <v>100</v>
      </c>
      <c r="K33" s="26">
        <v>0</v>
      </c>
      <c r="L33" s="26">
        <v>0</v>
      </c>
      <c r="M33" s="26">
        <v>0</v>
      </c>
      <c r="N33" s="26">
        <v>100</v>
      </c>
      <c r="O33" s="26">
        <v>100</v>
      </c>
      <c r="P33" s="25">
        <f t="shared" si="0"/>
        <v>659.39</v>
      </c>
    </row>
    <row r="34" spans="1:16" ht="76.5">
      <c r="A34" s="21" t="s">
        <v>105</v>
      </c>
      <c r="B34" s="21" t="s">
        <v>106</v>
      </c>
      <c r="C34" s="27" t="s">
        <v>107</v>
      </c>
      <c r="D34" s="24" t="s">
        <v>108</v>
      </c>
      <c r="E34" s="25">
        <v>559.39</v>
      </c>
      <c r="F34" s="26">
        <v>559.39</v>
      </c>
      <c r="G34" s="26">
        <v>409.492</v>
      </c>
      <c r="H34" s="26">
        <v>-57.34699999999998</v>
      </c>
      <c r="I34" s="26">
        <v>0</v>
      </c>
      <c r="J34" s="25">
        <v>-180.7</v>
      </c>
      <c r="K34" s="26">
        <v>0</v>
      </c>
      <c r="L34" s="26">
        <v>0</v>
      </c>
      <c r="M34" s="26">
        <v>0</v>
      </c>
      <c r="N34" s="26">
        <v>-180.7</v>
      </c>
      <c r="O34" s="26">
        <v>-180.7</v>
      </c>
      <c r="P34" s="25">
        <f t="shared" si="0"/>
        <v>378.69</v>
      </c>
    </row>
    <row r="35" spans="1:16" ht="25.5">
      <c r="A35" s="21" t="s">
        <v>109</v>
      </c>
      <c r="B35" s="21" t="s">
        <v>110</v>
      </c>
      <c r="C35" s="27" t="s">
        <v>111</v>
      </c>
      <c r="D35" s="24" t="s">
        <v>112</v>
      </c>
      <c r="E35" s="25">
        <v>9.2</v>
      </c>
      <c r="F35" s="26">
        <v>9.2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 t="shared" si="0"/>
        <v>9.2</v>
      </c>
    </row>
    <row r="36" spans="1:16" ht="25.5">
      <c r="A36" s="21" t="s">
        <v>113</v>
      </c>
      <c r="B36" s="21" t="s">
        <v>114</v>
      </c>
      <c r="C36" s="23"/>
      <c r="D36" s="24" t="s">
        <v>115</v>
      </c>
      <c r="E36" s="25">
        <v>-9.2</v>
      </c>
      <c r="F36" s="26">
        <v>-9.2</v>
      </c>
      <c r="G36" s="26">
        <v>-9.2</v>
      </c>
      <c r="H36" s="26">
        <v>0</v>
      </c>
      <c r="I36" s="26">
        <v>0</v>
      </c>
      <c r="J36" s="25">
        <v>180.7</v>
      </c>
      <c r="K36" s="26">
        <v>0</v>
      </c>
      <c r="L36" s="26">
        <v>0</v>
      </c>
      <c r="M36" s="26">
        <v>0</v>
      </c>
      <c r="N36" s="26">
        <v>180.7</v>
      </c>
      <c r="O36" s="26">
        <v>180.7</v>
      </c>
      <c r="P36" s="25">
        <f t="shared" si="0"/>
        <v>171.5</v>
      </c>
    </row>
    <row r="37" spans="1:16" ht="25.5">
      <c r="A37" s="28" t="s">
        <v>116</v>
      </c>
      <c r="B37" s="28" t="s">
        <v>117</v>
      </c>
      <c r="C37" s="29" t="s">
        <v>111</v>
      </c>
      <c r="D37" s="30" t="s">
        <v>118</v>
      </c>
      <c r="E37" s="31">
        <v>-9.2</v>
      </c>
      <c r="F37" s="32">
        <v>-9.2</v>
      </c>
      <c r="G37" s="32">
        <v>-9.2</v>
      </c>
      <c r="H37" s="32">
        <v>0</v>
      </c>
      <c r="I37" s="32">
        <v>0</v>
      </c>
      <c r="J37" s="31">
        <v>180.7</v>
      </c>
      <c r="K37" s="32">
        <v>0</v>
      </c>
      <c r="L37" s="32">
        <v>0</v>
      </c>
      <c r="M37" s="32">
        <v>0</v>
      </c>
      <c r="N37" s="32">
        <v>180.7</v>
      </c>
      <c r="O37" s="32">
        <v>180.7</v>
      </c>
      <c r="P37" s="31">
        <f t="shared" si="0"/>
        <v>171.5</v>
      </c>
    </row>
    <row r="38" spans="1:16" ht="25.5">
      <c r="A38" s="21" t="s">
        <v>119</v>
      </c>
      <c r="B38" s="21" t="s">
        <v>120</v>
      </c>
      <c r="C38" s="23"/>
      <c r="D38" s="24" t="s">
        <v>121</v>
      </c>
      <c r="E38" s="25">
        <v>0</v>
      </c>
      <c r="F38" s="26">
        <v>0</v>
      </c>
      <c r="G38" s="26">
        <v>0</v>
      </c>
      <c r="H38" s="26">
        <v>0</v>
      </c>
      <c r="I38" s="26">
        <v>0</v>
      </c>
      <c r="J38" s="25">
        <v>100</v>
      </c>
      <c r="K38" s="26">
        <v>0</v>
      </c>
      <c r="L38" s="26">
        <v>0</v>
      </c>
      <c r="M38" s="26">
        <v>0</v>
      </c>
      <c r="N38" s="26">
        <v>100</v>
      </c>
      <c r="O38" s="26">
        <v>100</v>
      </c>
      <c r="P38" s="25">
        <f t="shared" si="0"/>
        <v>100</v>
      </c>
    </row>
    <row r="39" spans="1:16" ht="38.25">
      <c r="A39" s="28" t="s">
        <v>122</v>
      </c>
      <c r="B39" s="28" t="s">
        <v>123</v>
      </c>
      <c r="C39" s="29" t="s">
        <v>124</v>
      </c>
      <c r="D39" s="30" t="s">
        <v>125</v>
      </c>
      <c r="E39" s="31">
        <v>0</v>
      </c>
      <c r="F39" s="32">
        <v>0</v>
      </c>
      <c r="G39" s="32">
        <v>0</v>
      </c>
      <c r="H39" s="32">
        <v>0</v>
      </c>
      <c r="I39" s="32">
        <v>0</v>
      </c>
      <c r="J39" s="31">
        <v>100</v>
      </c>
      <c r="K39" s="32">
        <v>0</v>
      </c>
      <c r="L39" s="32">
        <v>0</v>
      </c>
      <c r="M39" s="32">
        <v>0</v>
      </c>
      <c r="N39" s="32">
        <v>100</v>
      </c>
      <c r="O39" s="32">
        <v>100</v>
      </c>
      <c r="P39" s="31">
        <f t="shared" si="0"/>
        <v>100</v>
      </c>
    </row>
    <row r="40" spans="1:16" ht="25.5">
      <c r="A40" s="21" t="s">
        <v>126</v>
      </c>
      <c r="B40" s="22"/>
      <c r="C40" s="23"/>
      <c r="D40" s="24" t="s">
        <v>127</v>
      </c>
      <c r="E40" s="25">
        <v>238</v>
      </c>
      <c r="F40" s="26">
        <v>238</v>
      </c>
      <c r="G40" s="26">
        <v>0</v>
      </c>
      <c r="H40" s="26">
        <v>0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 t="shared" si="0"/>
        <v>238</v>
      </c>
    </row>
    <row r="41" spans="1:16" ht="25.5">
      <c r="A41" s="21" t="s">
        <v>128</v>
      </c>
      <c r="B41" s="22"/>
      <c r="C41" s="23"/>
      <c r="D41" s="24" t="s">
        <v>127</v>
      </c>
      <c r="E41" s="25">
        <v>238</v>
      </c>
      <c r="F41" s="26">
        <v>238</v>
      </c>
      <c r="G41" s="26">
        <v>0</v>
      </c>
      <c r="H41" s="26">
        <v>0</v>
      </c>
      <c r="I41" s="26">
        <v>0</v>
      </c>
      <c r="J41" s="2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5">
        <f t="shared" si="0"/>
        <v>238</v>
      </c>
    </row>
    <row r="42" spans="1:16" ht="89.25">
      <c r="A42" s="21" t="s">
        <v>129</v>
      </c>
      <c r="B42" s="21" t="s">
        <v>130</v>
      </c>
      <c r="C42" s="27" t="s">
        <v>131</v>
      </c>
      <c r="D42" s="24" t="s">
        <v>132</v>
      </c>
      <c r="E42" s="25">
        <v>25</v>
      </c>
      <c r="F42" s="26">
        <v>25</v>
      </c>
      <c r="G42" s="26">
        <v>0</v>
      </c>
      <c r="H42" s="26">
        <v>0</v>
      </c>
      <c r="I42" s="26">
        <v>0</v>
      </c>
      <c r="J42" s="2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5">
        <f t="shared" si="0"/>
        <v>25</v>
      </c>
    </row>
    <row r="43" spans="1:16" ht="12.75">
      <c r="A43" s="21" t="s">
        <v>133</v>
      </c>
      <c r="B43" s="21" t="s">
        <v>62</v>
      </c>
      <c r="C43" s="23"/>
      <c r="D43" s="24" t="s">
        <v>63</v>
      </c>
      <c r="E43" s="25">
        <v>213</v>
      </c>
      <c r="F43" s="26">
        <v>213</v>
      </c>
      <c r="G43" s="26">
        <v>0</v>
      </c>
      <c r="H43" s="26">
        <v>0</v>
      </c>
      <c r="I43" s="26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5">
        <f t="shared" si="0"/>
        <v>213</v>
      </c>
    </row>
    <row r="44" spans="1:16" ht="25.5">
      <c r="A44" s="28" t="s">
        <v>134</v>
      </c>
      <c r="B44" s="28" t="s">
        <v>65</v>
      </c>
      <c r="C44" s="29" t="s">
        <v>66</v>
      </c>
      <c r="D44" s="30" t="s">
        <v>67</v>
      </c>
      <c r="E44" s="31">
        <v>213</v>
      </c>
      <c r="F44" s="32">
        <v>213</v>
      </c>
      <c r="G44" s="32">
        <v>0</v>
      </c>
      <c r="H44" s="32">
        <v>0</v>
      </c>
      <c r="I44" s="32">
        <v>0</v>
      </c>
      <c r="J44" s="31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1">
        <f t="shared" si="0"/>
        <v>213</v>
      </c>
    </row>
    <row r="45" spans="1:16" ht="12.75">
      <c r="A45" s="21" t="s">
        <v>135</v>
      </c>
      <c r="B45" s="22"/>
      <c r="C45" s="23"/>
      <c r="D45" s="24" t="s">
        <v>136</v>
      </c>
      <c r="E45" s="25">
        <v>0</v>
      </c>
      <c r="F45" s="26">
        <v>0</v>
      </c>
      <c r="G45" s="26">
        <v>-67.6</v>
      </c>
      <c r="H45" s="26">
        <v>70</v>
      </c>
      <c r="I45" s="26">
        <v>0</v>
      </c>
      <c r="J45" s="25">
        <v>-589</v>
      </c>
      <c r="K45" s="26">
        <v>0</v>
      </c>
      <c r="L45" s="26">
        <v>0</v>
      </c>
      <c r="M45" s="26">
        <v>0</v>
      </c>
      <c r="N45" s="26">
        <v>-589</v>
      </c>
      <c r="O45" s="26">
        <v>-589</v>
      </c>
      <c r="P45" s="25">
        <f t="shared" si="0"/>
        <v>-589</v>
      </c>
    </row>
    <row r="46" spans="1:16" ht="12.75">
      <c r="A46" s="21" t="s">
        <v>137</v>
      </c>
      <c r="B46" s="22"/>
      <c r="C46" s="23"/>
      <c r="D46" s="24" t="s">
        <v>136</v>
      </c>
      <c r="E46" s="25">
        <v>0</v>
      </c>
      <c r="F46" s="26">
        <v>0</v>
      </c>
      <c r="G46" s="26">
        <v>-67.6</v>
      </c>
      <c r="H46" s="26">
        <v>70</v>
      </c>
      <c r="I46" s="26">
        <v>0</v>
      </c>
      <c r="J46" s="25">
        <v>-589</v>
      </c>
      <c r="K46" s="26">
        <v>0</v>
      </c>
      <c r="L46" s="26">
        <v>0</v>
      </c>
      <c r="M46" s="26">
        <v>0</v>
      </c>
      <c r="N46" s="26">
        <v>-589</v>
      </c>
      <c r="O46" s="26">
        <v>-589</v>
      </c>
      <c r="P46" s="25">
        <f t="shared" si="0"/>
        <v>-589</v>
      </c>
    </row>
    <row r="47" spans="1:16" ht="51">
      <c r="A47" s="21" t="s">
        <v>138</v>
      </c>
      <c r="B47" s="21" t="s">
        <v>139</v>
      </c>
      <c r="C47" s="27" t="s">
        <v>140</v>
      </c>
      <c r="D47" s="24" t="s">
        <v>141</v>
      </c>
      <c r="E47" s="25">
        <v>-15</v>
      </c>
      <c r="F47" s="26">
        <v>-15</v>
      </c>
      <c r="G47" s="26">
        <v>-67.6</v>
      </c>
      <c r="H47" s="26">
        <v>70</v>
      </c>
      <c r="I47" s="26">
        <v>0</v>
      </c>
      <c r="J47" s="25">
        <v>-589</v>
      </c>
      <c r="K47" s="26">
        <v>0</v>
      </c>
      <c r="L47" s="26">
        <v>0</v>
      </c>
      <c r="M47" s="26">
        <v>0</v>
      </c>
      <c r="N47" s="26">
        <v>-589</v>
      </c>
      <c r="O47" s="26">
        <v>-589</v>
      </c>
      <c r="P47" s="25">
        <f t="shared" si="0"/>
        <v>-604</v>
      </c>
    </row>
    <row r="48" spans="1:16" ht="12.75">
      <c r="A48" s="21" t="s">
        <v>142</v>
      </c>
      <c r="B48" s="21" t="s">
        <v>143</v>
      </c>
      <c r="C48" s="27" t="s">
        <v>144</v>
      </c>
      <c r="D48" s="24" t="s">
        <v>145</v>
      </c>
      <c r="E48" s="25">
        <v>-81.7</v>
      </c>
      <c r="F48" s="26">
        <v>-81.7</v>
      </c>
      <c r="G48" s="26">
        <v>-66</v>
      </c>
      <c r="H48" s="26">
        <v>0</v>
      </c>
      <c r="I48" s="26">
        <v>0</v>
      </c>
      <c r="J48" s="25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5">
        <f t="shared" si="0"/>
        <v>-81.7</v>
      </c>
    </row>
    <row r="49" spans="1:16" ht="25.5">
      <c r="A49" s="21" t="s">
        <v>146</v>
      </c>
      <c r="B49" s="21" t="s">
        <v>147</v>
      </c>
      <c r="C49" s="27" t="s">
        <v>144</v>
      </c>
      <c r="D49" s="24" t="s">
        <v>148</v>
      </c>
      <c r="E49" s="25">
        <v>13.5</v>
      </c>
      <c r="F49" s="26">
        <v>13.5</v>
      </c>
      <c r="G49" s="26">
        <v>11</v>
      </c>
      <c r="H49" s="26">
        <v>0</v>
      </c>
      <c r="I49" s="26">
        <v>0</v>
      </c>
      <c r="J49" s="25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5">
        <f t="shared" si="0"/>
        <v>13.5</v>
      </c>
    </row>
    <row r="50" spans="1:16" ht="25.5">
      <c r="A50" s="21" t="s">
        <v>149</v>
      </c>
      <c r="B50" s="21" t="s">
        <v>150</v>
      </c>
      <c r="C50" s="23"/>
      <c r="D50" s="24" t="s">
        <v>151</v>
      </c>
      <c r="E50" s="25">
        <v>83.2</v>
      </c>
      <c r="F50" s="26">
        <v>83.2</v>
      </c>
      <c r="G50" s="26">
        <v>55</v>
      </c>
      <c r="H50" s="26">
        <v>0</v>
      </c>
      <c r="I50" s="26">
        <v>0</v>
      </c>
      <c r="J50" s="25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5">
        <f t="shared" si="0"/>
        <v>83.2</v>
      </c>
    </row>
    <row r="51" spans="1:16" ht="25.5">
      <c r="A51" s="28" t="s">
        <v>152</v>
      </c>
      <c r="B51" s="28" t="s">
        <v>153</v>
      </c>
      <c r="C51" s="29" t="s">
        <v>154</v>
      </c>
      <c r="D51" s="30" t="s">
        <v>155</v>
      </c>
      <c r="E51" s="31">
        <v>83.2</v>
      </c>
      <c r="F51" s="32">
        <v>83.2</v>
      </c>
      <c r="G51" s="32">
        <v>55</v>
      </c>
      <c r="H51" s="32">
        <v>0</v>
      </c>
      <c r="I51" s="32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1">
        <f t="shared" si="0"/>
        <v>83.2</v>
      </c>
    </row>
    <row r="52" spans="1:16" ht="25.5">
      <c r="A52" s="21" t="s">
        <v>156</v>
      </c>
      <c r="B52" s="22"/>
      <c r="C52" s="23"/>
      <c r="D52" s="24" t="s">
        <v>157</v>
      </c>
      <c r="E52" s="25">
        <v>-349.2</v>
      </c>
      <c r="F52" s="26">
        <v>-209.2</v>
      </c>
      <c r="G52" s="26">
        <v>0</v>
      </c>
      <c r="H52" s="26">
        <v>0</v>
      </c>
      <c r="I52" s="26">
        <v>0</v>
      </c>
      <c r="J52" s="25">
        <v>269</v>
      </c>
      <c r="K52" s="26">
        <v>0</v>
      </c>
      <c r="L52" s="26">
        <v>0</v>
      </c>
      <c r="M52" s="26">
        <v>0</v>
      </c>
      <c r="N52" s="26">
        <v>269</v>
      </c>
      <c r="O52" s="26">
        <v>269</v>
      </c>
      <c r="P52" s="25">
        <f t="shared" si="0"/>
        <v>-80.19999999999999</v>
      </c>
    </row>
    <row r="53" spans="1:16" ht="25.5">
      <c r="A53" s="21" t="s">
        <v>158</v>
      </c>
      <c r="B53" s="22"/>
      <c r="C53" s="23"/>
      <c r="D53" s="24" t="s">
        <v>157</v>
      </c>
      <c r="E53" s="25">
        <v>-349.2</v>
      </c>
      <c r="F53" s="26">
        <v>-209.2</v>
      </c>
      <c r="G53" s="26">
        <v>0</v>
      </c>
      <c r="H53" s="26">
        <v>0</v>
      </c>
      <c r="I53" s="26">
        <v>0</v>
      </c>
      <c r="J53" s="25">
        <v>269</v>
      </c>
      <c r="K53" s="26">
        <v>0</v>
      </c>
      <c r="L53" s="26">
        <v>0</v>
      </c>
      <c r="M53" s="26">
        <v>0</v>
      </c>
      <c r="N53" s="26">
        <v>269</v>
      </c>
      <c r="O53" s="26">
        <v>269</v>
      </c>
      <c r="P53" s="25">
        <f t="shared" si="0"/>
        <v>-80.19999999999999</v>
      </c>
    </row>
    <row r="54" spans="1:16" ht="12.75">
      <c r="A54" s="21" t="s">
        <v>159</v>
      </c>
      <c r="B54" s="21" t="s">
        <v>160</v>
      </c>
      <c r="C54" s="27" t="s">
        <v>59</v>
      </c>
      <c r="D54" s="24" t="s">
        <v>161</v>
      </c>
      <c r="E54" s="25">
        <v>-140</v>
      </c>
      <c r="F54" s="26">
        <v>0</v>
      </c>
      <c r="G54" s="26">
        <v>0</v>
      </c>
      <c r="H54" s="26">
        <v>0</v>
      </c>
      <c r="I54" s="26">
        <v>0</v>
      </c>
      <c r="J54" s="25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5">
        <f t="shared" si="0"/>
        <v>-140</v>
      </c>
    </row>
    <row r="55" spans="1:16" ht="12.75">
      <c r="A55" s="21" t="s">
        <v>162</v>
      </c>
      <c r="B55" s="21" t="s">
        <v>163</v>
      </c>
      <c r="C55" s="27" t="s">
        <v>58</v>
      </c>
      <c r="D55" s="24" t="s">
        <v>15</v>
      </c>
      <c r="E55" s="25">
        <v>-230.2</v>
      </c>
      <c r="F55" s="26">
        <v>-230.2</v>
      </c>
      <c r="G55" s="26">
        <v>0</v>
      </c>
      <c r="H55" s="26">
        <v>0</v>
      </c>
      <c r="I55" s="26">
        <v>0</v>
      </c>
      <c r="J55" s="25">
        <v>284</v>
      </c>
      <c r="K55" s="26">
        <v>0</v>
      </c>
      <c r="L55" s="26">
        <v>0</v>
      </c>
      <c r="M55" s="26">
        <v>0</v>
      </c>
      <c r="N55" s="26">
        <v>284</v>
      </c>
      <c r="O55" s="26">
        <v>284</v>
      </c>
      <c r="P55" s="25">
        <f t="shared" si="0"/>
        <v>53.80000000000001</v>
      </c>
    </row>
    <row r="56" spans="1:16" ht="51">
      <c r="A56" s="21" t="s">
        <v>164</v>
      </c>
      <c r="B56" s="21" t="s">
        <v>165</v>
      </c>
      <c r="C56" s="27" t="s">
        <v>58</v>
      </c>
      <c r="D56" s="24" t="s">
        <v>166</v>
      </c>
      <c r="E56" s="25">
        <v>21</v>
      </c>
      <c r="F56" s="26">
        <v>21</v>
      </c>
      <c r="G56" s="26">
        <v>0</v>
      </c>
      <c r="H56" s="26">
        <v>0</v>
      </c>
      <c r="I56" s="26">
        <v>0</v>
      </c>
      <c r="J56" s="25">
        <v>-15</v>
      </c>
      <c r="K56" s="26">
        <v>0</v>
      </c>
      <c r="L56" s="26">
        <v>0</v>
      </c>
      <c r="M56" s="26">
        <v>0</v>
      </c>
      <c r="N56" s="26">
        <v>-15</v>
      </c>
      <c r="O56" s="26">
        <v>-15</v>
      </c>
      <c r="P56" s="25">
        <f t="shared" si="0"/>
        <v>6</v>
      </c>
    </row>
    <row r="57" spans="1:16" ht="12.75">
      <c r="A57" s="33"/>
      <c r="B57" s="34" t="s">
        <v>167</v>
      </c>
      <c r="C57" s="35"/>
      <c r="D57" s="25" t="s">
        <v>3</v>
      </c>
      <c r="E57" s="25">
        <v>1537.19</v>
      </c>
      <c r="F57" s="25">
        <v>1677.19</v>
      </c>
      <c r="G57" s="25">
        <v>431.9920000000001</v>
      </c>
      <c r="H57" s="25">
        <v>12.65300000000002</v>
      </c>
      <c r="I57" s="25">
        <v>0</v>
      </c>
      <c r="J57" s="25">
        <v>-220</v>
      </c>
      <c r="K57" s="25">
        <v>0</v>
      </c>
      <c r="L57" s="25">
        <v>0</v>
      </c>
      <c r="M57" s="25">
        <v>0</v>
      </c>
      <c r="N57" s="25">
        <v>-220</v>
      </c>
      <c r="O57" s="25">
        <v>-220</v>
      </c>
      <c r="P57" s="25">
        <f t="shared" si="0"/>
        <v>1317.19</v>
      </c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5" t="s">
        <v>34</v>
      </c>
      <c r="C60" s="14"/>
      <c r="D60" s="14"/>
      <c r="E60" s="14"/>
      <c r="F60" s="14"/>
      <c r="G60" s="14"/>
      <c r="H60" s="14"/>
      <c r="I60" s="15" t="s">
        <v>24</v>
      </c>
      <c r="J60" s="14"/>
    </row>
  </sheetData>
  <sheetProtection/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64" zoomScaleNormal="64" zoomScalePageLayoutView="0" workbookViewId="0" topLeftCell="A1">
      <selection activeCell="R18" sqref="R18"/>
    </sheetView>
  </sheetViews>
  <sheetFormatPr defaultColWidth="9.00390625" defaultRowHeight="12.75"/>
  <cols>
    <col min="2" max="2" width="16.25390625" style="0" customWidth="1"/>
    <col min="3" max="3" width="23.75390625" style="0" customWidth="1"/>
    <col min="4" max="4" width="27.875" style="0" customWidth="1"/>
    <col min="5" max="5" width="23.375" style="0" customWidth="1"/>
    <col min="6" max="6" width="57.375" style="0" customWidth="1"/>
  </cols>
  <sheetData>
    <row r="1" ht="12.75">
      <c r="F1" s="14" t="s">
        <v>168</v>
      </c>
    </row>
    <row r="2" ht="12.75">
      <c r="F2" s="14" t="s">
        <v>169</v>
      </c>
    </row>
    <row r="3" spans="1:6" ht="12.75">
      <c r="A3" s="14"/>
      <c r="B3" s="14"/>
      <c r="C3" s="14"/>
      <c r="D3" s="14"/>
      <c r="E3" s="14"/>
      <c r="F3" s="14" t="s">
        <v>170</v>
      </c>
    </row>
    <row r="4" spans="1:6" ht="18.75">
      <c r="A4" s="36"/>
      <c r="B4" s="36"/>
      <c r="C4" s="37" t="s">
        <v>171</v>
      </c>
      <c r="D4" s="38"/>
      <c r="E4" s="38"/>
      <c r="F4" s="38"/>
    </row>
    <row r="5" spans="1:6" ht="18.75">
      <c r="A5" s="36"/>
      <c r="B5" s="36"/>
      <c r="C5" s="36"/>
      <c r="D5" s="36"/>
      <c r="E5" s="36"/>
      <c r="F5" s="36"/>
    </row>
    <row r="6" spans="1:6" ht="18.75">
      <c r="A6" s="39"/>
      <c r="B6" s="36"/>
      <c r="C6" s="36"/>
      <c r="D6" s="36"/>
      <c r="E6" s="36"/>
      <c r="F6" s="36"/>
    </row>
    <row r="7" spans="1:6" ht="18.75">
      <c r="A7" s="39"/>
      <c r="B7" s="36"/>
      <c r="C7" s="36"/>
      <c r="D7" s="36"/>
      <c r="E7" s="36"/>
      <c r="F7" s="40" t="s">
        <v>21</v>
      </c>
    </row>
    <row r="8" spans="1:6" ht="18.75">
      <c r="A8" s="39"/>
      <c r="B8" s="41" t="s">
        <v>172</v>
      </c>
      <c r="C8" s="42" t="s">
        <v>173</v>
      </c>
      <c r="D8" s="43" t="s">
        <v>174</v>
      </c>
      <c r="E8" s="43"/>
      <c r="F8" s="44"/>
    </row>
    <row r="9" spans="1:6" ht="112.5">
      <c r="A9" s="39"/>
      <c r="B9" s="45"/>
      <c r="C9" s="46"/>
      <c r="D9" s="47" t="s">
        <v>175</v>
      </c>
      <c r="E9" s="48" t="s">
        <v>176</v>
      </c>
      <c r="F9" s="49"/>
    </row>
    <row r="10" spans="1:6" ht="18.75">
      <c r="A10" s="39"/>
      <c r="B10" s="45"/>
      <c r="C10" s="50"/>
      <c r="D10" s="51" t="s">
        <v>177</v>
      </c>
      <c r="E10" s="51" t="s">
        <v>177</v>
      </c>
      <c r="F10" s="52" t="s">
        <v>178</v>
      </c>
    </row>
    <row r="11" spans="1:6" ht="18.75">
      <c r="A11" s="39"/>
      <c r="B11" s="45"/>
      <c r="C11" s="50"/>
      <c r="D11" s="53"/>
      <c r="E11" s="54"/>
      <c r="F11" s="55"/>
    </row>
    <row r="12" spans="1:6" ht="18.75">
      <c r="A12" s="39"/>
      <c r="B12" s="45"/>
      <c r="C12" s="56"/>
      <c r="D12" s="57"/>
      <c r="E12" s="58"/>
      <c r="F12" s="59"/>
    </row>
    <row r="13" spans="1:6" ht="18.75">
      <c r="A13" s="60"/>
      <c r="B13" s="61">
        <v>1</v>
      </c>
      <c r="C13" s="62" t="s">
        <v>179</v>
      </c>
      <c r="D13" s="63">
        <v>13</v>
      </c>
      <c r="E13" s="63"/>
      <c r="F13" s="64"/>
    </row>
    <row r="14" spans="1:6" ht="18.75">
      <c r="A14" s="60"/>
      <c r="B14" s="61">
        <v>2</v>
      </c>
      <c r="C14" s="62" t="s">
        <v>180</v>
      </c>
      <c r="D14" s="63">
        <v>5</v>
      </c>
      <c r="E14" s="64"/>
      <c r="F14" s="64"/>
    </row>
    <row r="15" spans="1:6" ht="18.75">
      <c r="A15" s="60"/>
      <c r="B15" s="61">
        <v>3</v>
      </c>
      <c r="C15" s="62" t="s">
        <v>181</v>
      </c>
      <c r="D15" s="63"/>
      <c r="E15" s="64">
        <v>-221</v>
      </c>
      <c r="F15" s="64">
        <v>221</v>
      </c>
    </row>
    <row r="16" spans="1:6" ht="18.75">
      <c r="A16" s="60"/>
      <c r="B16" s="61">
        <v>4</v>
      </c>
      <c r="C16" s="62" t="s">
        <v>182</v>
      </c>
      <c r="D16" s="65">
        <v>51.39</v>
      </c>
      <c r="E16" s="66"/>
      <c r="F16" s="66"/>
    </row>
    <row r="17" spans="1:6" ht="37.5">
      <c r="A17" s="60"/>
      <c r="B17" s="61">
        <v>5</v>
      </c>
      <c r="C17" s="62" t="s">
        <v>183</v>
      </c>
      <c r="D17" s="65"/>
      <c r="E17" s="66">
        <v>-9.2</v>
      </c>
      <c r="F17" s="66">
        <v>63</v>
      </c>
    </row>
    <row r="18" spans="1:6" ht="18.75">
      <c r="A18" s="60"/>
      <c r="B18" s="67"/>
      <c r="C18" s="68" t="s">
        <v>43</v>
      </c>
      <c r="D18" s="69">
        <v>69.39</v>
      </c>
      <c r="E18" s="66">
        <v>-230.2</v>
      </c>
      <c r="F18" s="66">
        <v>284</v>
      </c>
    </row>
    <row r="19" spans="1:6" ht="18.75">
      <c r="A19" s="70"/>
      <c r="B19" s="71"/>
      <c r="C19" s="36"/>
      <c r="D19" s="36"/>
      <c r="E19" s="36"/>
      <c r="F19" s="39"/>
    </row>
    <row r="20" spans="1:6" ht="18.75">
      <c r="A20" s="70"/>
      <c r="B20" s="71"/>
      <c r="C20" s="72" t="s">
        <v>184</v>
      </c>
      <c r="D20" s="73"/>
      <c r="E20" s="36"/>
      <c r="F20" s="36" t="s">
        <v>185</v>
      </c>
    </row>
    <row r="21" spans="1:6" ht="18.75">
      <c r="A21" s="70"/>
      <c r="B21" s="71"/>
      <c r="C21" s="36" t="s">
        <v>186</v>
      </c>
      <c r="D21" s="36"/>
      <c r="E21" s="36"/>
      <c r="F21" s="39"/>
    </row>
    <row r="22" spans="1:6" ht="18.75">
      <c r="A22" s="70"/>
      <c r="B22" s="71"/>
      <c r="C22" s="36"/>
      <c r="D22" s="36"/>
      <c r="E22" s="36"/>
      <c r="F22" s="36"/>
    </row>
  </sheetData>
  <sheetProtection/>
  <mergeCells count="9">
    <mergeCell ref="C20:D20"/>
    <mergeCell ref="C4:F4"/>
    <mergeCell ref="B8:B12"/>
    <mergeCell ref="C8:C12"/>
    <mergeCell ref="D8:F8"/>
    <mergeCell ref="E9:F9"/>
    <mergeCell ref="D10:D12"/>
    <mergeCell ref="E10:E12"/>
    <mergeCell ref="F10:F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89" zoomScaleNormal="89" zoomScalePageLayoutView="0" workbookViewId="0" topLeftCell="A1">
      <selection activeCell="A4" sqref="A4:I4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625" style="0" customWidth="1"/>
    <col min="5" max="5" width="38.625" style="0" customWidth="1"/>
    <col min="6" max="9" width="18.125" style="0" customWidth="1"/>
  </cols>
  <sheetData>
    <row r="1" spans="1:16" ht="6.75" customHeight="1">
      <c r="A1" s="74"/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5"/>
      <c r="N1" s="75"/>
      <c r="O1" s="75"/>
      <c r="P1" s="75"/>
    </row>
    <row r="2" spans="1:16" ht="40.5" customHeight="1">
      <c r="A2" s="76"/>
      <c r="B2" s="76"/>
      <c r="C2" s="76"/>
      <c r="D2" s="76"/>
      <c r="E2" s="76"/>
      <c r="F2" s="77" t="s">
        <v>187</v>
      </c>
      <c r="G2" s="77"/>
      <c r="H2" s="77"/>
      <c r="I2" s="77"/>
      <c r="J2" s="78"/>
      <c r="K2" s="78"/>
      <c r="L2" s="78"/>
      <c r="M2" s="78"/>
      <c r="N2" s="78"/>
      <c r="O2" s="78"/>
      <c r="P2" s="78"/>
    </row>
    <row r="3" spans="1:16" ht="33.75" customHeight="1">
      <c r="A3" s="76"/>
      <c r="B3" s="76"/>
      <c r="C3" s="76"/>
      <c r="D3" s="76"/>
      <c r="E3" s="76"/>
      <c r="F3" s="77" t="s">
        <v>188</v>
      </c>
      <c r="G3" s="79"/>
      <c r="H3" s="79"/>
      <c r="I3" s="80"/>
      <c r="J3" s="78"/>
      <c r="K3" s="78"/>
      <c r="L3" s="78"/>
      <c r="M3" s="78"/>
      <c r="N3" s="78"/>
      <c r="O3" s="78"/>
      <c r="P3" s="78"/>
    </row>
    <row r="4" spans="1:16" ht="47.25" customHeight="1">
      <c r="A4" s="81" t="s">
        <v>189</v>
      </c>
      <c r="B4" s="82"/>
      <c r="C4" s="82"/>
      <c r="D4" s="82"/>
      <c r="E4" s="82"/>
      <c r="F4" s="82"/>
      <c r="G4" s="82"/>
      <c r="H4" s="82"/>
      <c r="I4" s="82"/>
      <c r="J4" s="78"/>
      <c r="K4" s="78"/>
      <c r="L4" s="78"/>
      <c r="M4" s="78"/>
      <c r="N4" s="78"/>
      <c r="O4" s="78"/>
      <c r="P4" s="78"/>
    </row>
    <row r="5" spans="1:16" ht="18.75">
      <c r="A5" s="83"/>
      <c r="B5" s="84"/>
      <c r="C5" s="84"/>
      <c r="D5" s="84"/>
      <c r="E5" s="85"/>
      <c r="F5" s="85"/>
      <c r="G5" s="86"/>
      <c r="H5" s="85"/>
      <c r="I5" s="87" t="s">
        <v>190</v>
      </c>
      <c r="J5" s="78"/>
      <c r="K5" s="78"/>
      <c r="L5" s="78"/>
      <c r="M5" s="78"/>
      <c r="N5" s="78"/>
      <c r="O5" s="78"/>
      <c r="P5" s="78"/>
    </row>
    <row r="6" spans="1:16" ht="99.75">
      <c r="A6" s="88" t="s">
        <v>191</v>
      </c>
      <c r="B6" s="88" t="s">
        <v>192</v>
      </c>
      <c r="C6" s="88" t="s">
        <v>193</v>
      </c>
      <c r="D6" s="89" t="s">
        <v>194</v>
      </c>
      <c r="E6" s="90" t="s">
        <v>195</v>
      </c>
      <c r="F6" s="90" t="s">
        <v>196</v>
      </c>
      <c r="G6" s="90" t="s">
        <v>197</v>
      </c>
      <c r="H6" s="90" t="s">
        <v>198</v>
      </c>
      <c r="I6" s="90" t="s">
        <v>199</v>
      </c>
      <c r="J6" s="78"/>
      <c r="K6" s="78"/>
      <c r="L6" s="78"/>
      <c r="M6" s="78"/>
      <c r="N6" s="78"/>
      <c r="O6" s="78"/>
      <c r="P6" s="78"/>
    </row>
    <row r="7" spans="1:16" ht="12.75">
      <c r="A7" s="91" t="s">
        <v>102</v>
      </c>
      <c r="B7" s="92"/>
      <c r="C7" s="93"/>
      <c r="D7" s="94" t="s">
        <v>103</v>
      </c>
      <c r="E7" s="95"/>
      <c r="F7" s="95">
        <v>100</v>
      </c>
      <c r="G7" s="95"/>
      <c r="H7" s="95"/>
      <c r="I7" s="95">
        <v>100</v>
      </c>
      <c r="J7" s="96"/>
      <c r="K7" s="96"/>
      <c r="L7" s="96"/>
      <c r="M7" s="96"/>
      <c r="N7" s="96"/>
      <c r="O7" s="96"/>
      <c r="P7" s="96"/>
    </row>
    <row r="8" spans="1:16" ht="12.75">
      <c r="A8" s="91" t="s">
        <v>104</v>
      </c>
      <c r="B8" s="92"/>
      <c r="C8" s="93"/>
      <c r="D8" s="94" t="s">
        <v>103</v>
      </c>
      <c r="E8" s="97"/>
      <c r="F8" s="97"/>
      <c r="G8" s="97"/>
      <c r="H8" s="97"/>
      <c r="I8" s="97"/>
      <c r="J8" s="78"/>
      <c r="K8" s="78"/>
      <c r="L8" s="78"/>
      <c r="M8" s="78"/>
      <c r="N8" s="78"/>
      <c r="O8" s="78"/>
      <c r="P8" s="78"/>
    </row>
    <row r="9" spans="1:16" ht="76.5">
      <c r="A9" s="98" t="s">
        <v>105</v>
      </c>
      <c r="B9" s="98" t="s">
        <v>106</v>
      </c>
      <c r="C9" s="99" t="s">
        <v>107</v>
      </c>
      <c r="D9" s="100" t="s">
        <v>108</v>
      </c>
      <c r="E9" s="101" t="s">
        <v>200</v>
      </c>
      <c r="F9" s="102">
        <v>-180.7</v>
      </c>
      <c r="G9" s="97"/>
      <c r="H9" s="97"/>
      <c r="I9" s="102">
        <v>-180.7</v>
      </c>
      <c r="J9" s="78"/>
      <c r="K9" s="78"/>
      <c r="L9" s="78"/>
      <c r="M9" s="78"/>
      <c r="N9" s="78"/>
      <c r="O9" s="78"/>
      <c r="P9" s="78"/>
    </row>
    <row r="10" spans="1:16" ht="25.5">
      <c r="A10" s="98" t="s">
        <v>113</v>
      </c>
      <c r="B10" s="98" t="s">
        <v>114</v>
      </c>
      <c r="C10" s="103"/>
      <c r="D10" s="100" t="s">
        <v>115</v>
      </c>
      <c r="E10" s="101"/>
      <c r="F10" s="102"/>
      <c r="G10" s="97"/>
      <c r="H10" s="97"/>
      <c r="I10" s="102"/>
      <c r="J10" s="78"/>
      <c r="K10" s="78"/>
      <c r="L10" s="78"/>
      <c r="M10" s="78"/>
      <c r="N10" s="78"/>
      <c r="O10" s="78"/>
      <c r="P10" s="78"/>
    </row>
    <row r="11" spans="1:16" ht="25.5">
      <c r="A11" s="104" t="s">
        <v>116</v>
      </c>
      <c r="B11" s="104" t="s">
        <v>117</v>
      </c>
      <c r="C11" s="105" t="s">
        <v>111</v>
      </c>
      <c r="D11" s="106" t="s">
        <v>118</v>
      </c>
      <c r="E11" s="101" t="s">
        <v>200</v>
      </c>
      <c r="F11" s="102">
        <v>180.7</v>
      </c>
      <c r="G11" s="97"/>
      <c r="H11" s="97"/>
      <c r="I11" s="102">
        <v>180.7</v>
      </c>
      <c r="J11" s="78"/>
      <c r="K11" s="78"/>
      <c r="L11" s="78"/>
      <c r="M11" s="78"/>
      <c r="N11" s="78"/>
      <c r="O11" s="78"/>
      <c r="P11" s="78"/>
    </row>
    <row r="12" spans="1:16" ht="25.5">
      <c r="A12" s="98" t="s">
        <v>119</v>
      </c>
      <c r="B12" s="98" t="s">
        <v>120</v>
      </c>
      <c r="C12" s="103"/>
      <c r="D12" s="100" t="s">
        <v>121</v>
      </c>
      <c r="E12" s="101"/>
      <c r="F12" s="102"/>
      <c r="G12" s="97"/>
      <c r="H12" s="97"/>
      <c r="I12" s="102"/>
      <c r="J12" s="78"/>
      <c r="K12" s="78"/>
      <c r="L12" s="78"/>
      <c r="M12" s="78"/>
      <c r="N12" s="78"/>
      <c r="O12" s="78"/>
      <c r="P12" s="78"/>
    </row>
    <row r="13" spans="1:16" ht="38.25">
      <c r="A13" s="104" t="s">
        <v>122</v>
      </c>
      <c r="B13" s="104" t="s">
        <v>123</v>
      </c>
      <c r="C13" s="105" t="s">
        <v>124</v>
      </c>
      <c r="D13" s="106" t="s">
        <v>125</v>
      </c>
      <c r="E13" s="101" t="s">
        <v>200</v>
      </c>
      <c r="F13" s="102">
        <v>100</v>
      </c>
      <c r="G13" s="97"/>
      <c r="H13" s="97"/>
      <c r="I13" s="102">
        <v>100</v>
      </c>
      <c r="J13" s="78"/>
      <c r="K13" s="78"/>
      <c r="L13" s="78"/>
      <c r="M13" s="78"/>
      <c r="N13" s="78"/>
      <c r="O13" s="78"/>
      <c r="P13" s="78"/>
    </row>
    <row r="14" spans="1:16" ht="12.75">
      <c r="A14" s="98" t="s">
        <v>135</v>
      </c>
      <c r="B14" s="107"/>
      <c r="C14" s="103"/>
      <c r="D14" s="100" t="s">
        <v>136</v>
      </c>
      <c r="E14" s="101"/>
      <c r="F14" s="102">
        <v>-589</v>
      </c>
      <c r="G14" s="97"/>
      <c r="H14" s="97"/>
      <c r="I14" s="102">
        <v>-589</v>
      </c>
      <c r="J14" s="78"/>
      <c r="K14" s="78"/>
      <c r="L14" s="78"/>
      <c r="M14" s="78"/>
      <c r="N14" s="78"/>
      <c r="O14" s="78"/>
      <c r="P14" s="78"/>
    </row>
    <row r="15" spans="1:16" ht="12.75">
      <c r="A15" s="98" t="s">
        <v>137</v>
      </c>
      <c r="B15" s="107"/>
      <c r="C15" s="103"/>
      <c r="D15" s="100" t="s">
        <v>136</v>
      </c>
      <c r="E15" s="101"/>
      <c r="F15" s="102"/>
      <c r="G15" s="97"/>
      <c r="H15" s="97"/>
      <c r="I15" s="102"/>
      <c r="J15" s="78"/>
      <c r="K15" s="78"/>
      <c r="L15" s="78"/>
      <c r="M15" s="78"/>
      <c r="N15" s="78"/>
      <c r="O15" s="78"/>
      <c r="P15" s="78"/>
    </row>
    <row r="16" spans="1:16" ht="51">
      <c r="A16" s="98" t="s">
        <v>138</v>
      </c>
      <c r="B16" s="98" t="s">
        <v>139</v>
      </c>
      <c r="C16" s="99" t="s">
        <v>140</v>
      </c>
      <c r="D16" s="100" t="s">
        <v>141</v>
      </c>
      <c r="E16" s="101" t="s">
        <v>200</v>
      </c>
      <c r="F16" s="102">
        <v>-589</v>
      </c>
      <c r="G16" s="97"/>
      <c r="H16" s="97"/>
      <c r="I16" s="102">
        <v>-589</v>
      </c>
      <c r="J16" s="78"/>
      <c r="K16" s="78"/>
      <c r="L16" s="78"/>
      <c r="M16" s="78"/>
      <c r="N16" s="78"/>
      <c r="O16" s="78"/>
      <c r="P16" s="78"/>
    </row>
    <row r="17" spans="1:16" ht="25.5">
      <c r="A17" s="98" t="s">
        <v>156</v>
      </c>
      <c r="B17" s="107"/>
      <c r="C17" s="103"/>
      <c r="D17" s="100" t="s">
        <v>157</v>
      </c>
      <c r="E17" s="101"/>
      <c r="F17" s="97">
        <v>269</v>
      </c>
      <c r="G17" s="102"/>
      <c r="H17" s="102"/>
      <c r="I17" s="97">
        <v>269</v>
      </c>
      <c r="J17" s="78"/>
      <c r="K17" s="78"/>
      <c r="L17" s="78"/>
      <c r="M17" s="78"/>
      <c r="N17" s="78"/>
      <c r="O17" s="78"/>
      <c r="P17" s="78"/>
    </row>
    <row r="18" spans="1:16" ht="25.5">
      <c r="A18" s="98" t="s">
        <v>158</v>
      </c>
      <c r="B18" s="107"/>
      <c r="C18" s="103"/>
      <c r="D18" s="100" t="s">
        <v>157</v>
      </c>
      <c r="E18" s="101"/>
      <c r="F18" s="102"/>
      <c r="G18" s="102"/>
      <c r="H18" s="102"/>
      <c r="I18" s="102"/>
      <c r="J18" s="78"/>
      <c r="K18" s="78"/>
      <c r="L18" s="78"/>
      <c r="M18" s="78"/>
      <c r="N18" s="78"/>
      <c r="O18" s="78"/>
      <c r="P18" s="78"/>
    </row>
    <row r="19" spans="1:16" ht="12.75">
      <c r="A19" s="98" t="s">
        <v>162</v>
      </c>
      <c r="B19" s="98" t="s">
        <v>163</v>
      </c>
      <c r="C19" s="99" t="s">
        <v>58</v>
      </c>
      <c r="D19" s="100" t="s">
        <v>15</v>
      </c>
      <c r="E19" s="101" t="s">
        <v>200</v>
      </c>
      <c r="F19" s="108">
        <v>284</v>
      </c>
      <c r="G19" s="109"/>
      <c r="H19" s="109"/>
      <c r="I19" s="108">
        <v>284</v>
      </c>
      <c r="J19" s="78"/>
      <c r="K19" s="78"/>
      <c r="L19" s="78"/>
      <c r="M19" s="78"/>
      <c r="N19" s="78"/>
      <c r="O19" s="78"/>
      <c r="P19" s="78"/>
    </row>
    <row r="20" spans="1:16" ht="51">
      <c r="A20" s="98" t="s">
        <v>164</v>
      </c>
      <c r="B20" s="98" t="s">
        <v>165</v>
      </c>
      <c r="C20" s="99" t="s">
        <v>58</v>
      </c>
      <c r="D20" s="100" t="s">
        <v>166</v>
      </c>
      <c r="E20" s="101" t="s">
        <v>200</v>
      </c>
      <c r="F20" s="108">
        <v>-15</v>
      </c>
      <c r="G20" s="109"/>
      <c r="H20" s="109"/>
      <c r="I20" s="108">
        <v>-15</v>
      </c>
      <c r="J20" s="78"/>
      <c r="K20" s="78"/>
      <c r="L20" s="78"/>
      <c r="M20" s="78"/>
      <c r="N20" s="78"/>
      <c r="O20" s="78"/>
      <c r="P20" s="78"/>
    </row>
    <row r="21" spans="1:16" ht="12.75">
      <c r="A21" s="110"/>
      <c r="B21" s="110"/>
      <c r="C21" s="110"/>
      <c r="D21" s="111" t="s">
        <v>3</v>
      </c>
      <c r="E21" s="110"/>
      <c r="F21" s="112">
        <v>-220</v>
      </c>
      <c r="G21" s="111"/>
      <c r="H21" s="111"/>
      <c r="I21" s="112">
        <v>-220</v>
      </c>
      <c r="J21" s="113"/>
      <c r="K21" s="113"/>
      <c r="L21" s="113"/>
      <c r="M21" s="113"/>
      <c r="N21" s="113"/>
      <c r="O21" s="113"/>
      <c r="P21" s="113"/>
    </row>
    <row r="22" spans="1:16" ht="15.75">
      <c r="A22" s="114"/>
      <c r="B22" s="114"/>
      <c r="C22" s="114"/>
      <c r="D22" s="114"/>
      <c r="E22" s="114"/>
      <c r="F22" s="114"/>
      <c r="G22" s="114"/>
      <c r="H22" s="114"/>
      <c r="I22" s="114"/>
      <c r="J22" s="115"/>
      <c r="K22" s="115"/>
      <c r="L22" s="115"/>
      <c r="M22" s="115"/>
      <c r="N22" s="115"/>
      <c r="O22" s="115"/>
      <c r="P22" s="115"/>
    </row>
    <row r="23" spans="1:16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</row>
    <row r="24" spans="1:16" ht="12.7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12.75">
      <c r="A25" s="116" t="s">
        <v>201</v>
      </c>
      <c r="B25" s="118"/>
      <c r="C25" s="118"/>
      <c r="D25" s="118"/>
      <c r="E25" s="118"/>
      <c r="F25" s="118"/>
      <c r="G25" s="118"/>
      <c r="H25" s="118"/>
      <c r="I25" s="118"/>
      <c r="J25" s="119"/>
      <c r="K25" s="119"/>
      <c r="L25" s="119"/>
      <c r="M25" s="119"/>
      <c r="N25" s="119"/>
      <c r="O25" s="119"/>
      <c r="P25" s="119"/>
    </row>
    <row r="26" spans="1:16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</row>
  </sheetData>
  <sheetProtection/>
  <mergeCells count="9">
    <mergeCell ref="A24:P24"/>
    <mergeCell ref="A25:I25"/>
    <mergeCell ref="A26:P26"/>
    <mergeCell ref="A1:I1"/>
    <mergeCell ref="F2:I2"/>
    <mergeCell ref="F3:H3"/>
    <mergeCell ref="A4:I4"/>
    <mergeCell ref="A22:I22"/>
    <mergeCell ref="A23:P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="89" zoomScaleNormal="89" zoomScalePageLayoutView="0" workbookViewId="0" topLeftCell="A1">
      <selection activeCell="E10" sqref="E10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6.25390625" style="0" customWidth="1"/>
    <col min="5" max="5" width="38.625" style="0" customWidth="1"/>
    <col min="6" max="6" width="24.75390625" style="0" customWidth="1"/>
    <col min="7" max="7" width="16.875" style="0" customWidth="1"/>
    <col min="8" max="8" width="18.125" style="0" customWidth="1"/>
    <col min="9" max="9" width="3.75390625" style="0" customWidth="1"/>
  </cols>
  <sheetData>
    <row r="1" spans="1:16" ht="15.75">
      <c r="A1" s="120"/>
      <c r="B1" s="120"/>
      <c r="C1" s="120"/>
      <c r="D1" s="120"/>
      <c r="E1" s="120"/>
      <c r="F1" s="120"/>
      <c r="G1" s="120"/>
      <c r="H1" s="120"/>
      <c r="I1" s="75"/>
      <c r="J1" s="75"/>
      <c r="K1" s="75"/>
      <c r="L1" s="75"/>
      <c r="M1" s="75"/>
      <c r="N1" s="75"/>
      <c r="O1" s="75"/>
      <c r="P1" s="75"/>
    </row>
    <row r="2" spans="1:16" ht="28.5" customHeight="1">
      <c r="A2" s="76"/>
      <c r="B2" s="76"/>
      <c r="C2" s="76"/>
      <c r="D2" s="121"/>
      <c r="E2" s="121"/>
      <c r="F2" s="77" t="s">
        <v>202</v>
      </c>
      <c r="G2" s="77"/>
      <c r="H2" s="77"/>
      <c r="I2" s="78"/>
      <c r="J2" s="78"/>
      <c r="K2" s="78"/>
      <c r="L2" s="78"/>
      <c r="M2" s="78"/>
      <c r="N2" s="78"/>
      <c r="O2" s="78"/>
      <c r="P2" s="78"/>
    </row>
    <row r="3" spans="1:16" ht="15">
      <c r="A3" s="76"/>
      <c r="B3" s="76"/>
      <c r="C3" s="76"/>
      <c r="D3" s="121"/>
      <c r="E3" s="121"/>
      <c r="F3" s="80" t="s">
        <v>20</v>
      </c>
      <c r="G3" s="80"/>
      <c r="H3" s="80"/>
      <c r="I3" s="78"/>
      <c r="J3" s="78"/>
      <c r="K3" s="78"/>
      <c r="L3" s="78"/>
      <c r="M3" s="78"/>
      <c r="N3" s="78"/>
      <c r="O3" s="78"/>
      <c r="P3" s="78"/>
    </row>
    <row r="4" spans="1:16" ht="15">
      <c r="A4" s="76"/>
      <c r="B4" s="76"/>
      <c r="C4" s="76"/>
      <c r="D4" s="121"/>
      <c r="E4" s="121"/>
      <c r="F4" s="80" t="s">
        <v>22</v>
      </c>
      <c r="G4" s="80"/>
      <c r="H4" s="80"/>
      <c r="I4" s="78"/>
      <c r="J4" s="78"/>
      <c r="K4" s="78"/>
      <c r="L4" s="78"/>
      <c r="M4" s="78"/>
      <c r="N4" s="78"/>
      <c r="O4" s="78"/>
      <c r="P4" s="78"/>
    </row>
    <row r="5" spans="1:16" ht="48.75" customHeight="1">
      <c r="A5" s="81" t="s">
        <v>203</v>
      </c>
      <c r="B5" s="122"/>
      <c r="C5" s="122"/>
      <c r="D5" s="122"/>
      <c r="E5" s="122"/>
      <c r="F5" s="122"/>
      <c r="G5" s="122"/>
      <c r="H5" s="122"/>
      <c r="I5" s="78"/>
      <c r="J5" s="78"/>
      <c r="K5" s="78"/>
      <c r="L5" s="78"/>
      <c r="M5" s="78"/>
      <c r="N5" s="78"/>
      <c r="O5" s="78"/>
      <c r="P5" s="78"/>
    </row>
    <row r="6" spans="1:16" ht="18.75">
      <c r="A6" s="123"/>
      <c r="B6" s="85"/>
      <c r="C6" s="85"/>
      <c r="D6" s="124"/>
      <c r="E6" s="124"/>
      <c r="F6" s="124"/>
      <c r="G6" s="125"/>
      <c r="H6" s="126" t="s">
        <v>204</v>
      </c>
      <c r="I6" s="78"/>
      <c r="J6" s="78"/>
      <c r="K6" s="78"/>
      <c r="L6" s="78"/>
      <c r="M6" s="78"/>
      <c r="N6" s="78"/>
      <c r="O6" s="78"/>
      <c r="P6" s="78"/>
    </row>
    <row r="7" spans="1:16" ht="79.5">
      <c r="A7" s="88" t="s">
        <v>191</v>
      </c>
      <c r="B7" s="88" t="s">
        <v>192</v>
      </c>
      <c r="C7" s="88" t="s">
        <v>193</v>
      </c>
      <c r="D7" s="88" t="s">
        <v>194</v>
      </c>
      <c r="E7" s="90" t="s">
        <v>205</v>
      </c>
      <c r="F7" s="127" t="s">
        <v>4</v>
      </c>
      <c r="G7" s="90" t="s">
        <v>5</v>
      </c>
      <c r="H7" s="90" t="s">
        <v>206</v>
      </c>
      <c r="I7" s="128"/>
      <c r="J7" s="128"/>
      <c r="K7" s="128"/>
      <c r="L7" s="128"/>
      <c r="M7" s="128"/>
      <c r="N7" s="128"/>
      <c r="O7" s="128"/>
      <c r="P7" s="128"/>
    </row>
    <row r="8" spans="1:16" ht="15.75">
      <c r="A8" s="129" t="s">
        <v>50</v>
      </c>
      <c r="B8" s="88"/>
      <c r="C8" s="88"/>
      <c r="D8" s="130" t="s">
        <v>51</v>
      </c>
      <c r="E8" s="90"/>
      <c r="F8" s="131">
        <v>29</v>
      </c>
      <c r="G8" s="132"/>
      <c r="H8" s="132">
        <f>F8</f>
        <v>29</v>
      </c>
      <c r="I8" s="128"/>
      <c r="J8" s="128"/>
      <c r="K8" s="128"/>
      <c r="L8" s="128"/>
      <c r="M8" s="128"/>
      <c r="N8" s="128"/>
      <c r="O8" s="128"/>
      <c r="P8" s="128"/>
    </row>
    <row r="9" spans="1:16" ht="28.5">
      <c r="A9" s="129" t="s">
        <v>52</v>
      </c>
      <c r="B9" s="88"/>
      <c r="C9" s="88"/>
      <c r="D9" s="130" t="s">
        <v>207</v>
      </c>
      <c r="E9" s="90"/>
      <c r="F9" s="131"/>
      <c r="G9" s="132"/>
      <c r="H9" s="132"/>
      <c r="I9" s="128"/>
      <c r="J9" s="128"/>
      <c r="K9" s="128"/>
      <c r="L9" s="128"/>
      <c r="M9" s="128"/>
      <c r="N9" s="128"/>
      <c r="O9" s="128"/>
      <c r="P9" s="128"/>
    </row>
    <row r="10" spans="1:16" ht="38.25">
      <c r="A10" s="133" t="s">
        <v>64</v>
      </c>
      <c r="B10" s="134">
        <v>3242</v>
      </c>
      <c r="C10" s="134">
        <v>1090</v>
      </c>
      <c r="D10" s="135" t="s">
        <v>67</v>
      </c>
      <c r="E10" s="136" t="s">
        <v>208</v>
      </c>
      <c r="F10" s="137">
        <v>25</v>
      </c>
      <c r="G10" s="138"/>
      <c r="H10" s="132">
        <f>F10</f>
        <v>25</v>
      </c>
      <c r="I10" s="128"/>
      <c r="J10" s="128"/>
      <c r="K10" s="128"/>
      <c r="L10" s="128"/>
      <c r="M10" s="128"/>
      <c r="N10" s="128"/>
      <c r="O10" s="128"/>
      <c r="P10" s="128"/>
    </row>
    <row r="11" spans="1:16" ht="25.5">
      <c r="A11" s="133" t="s">
        <v>57</v>
      </c>
      <c r="B11" s="133" t="s">
        <v>58</v>
      </c>
      <c r="C11" s="133" t="s">
        <v>59</v>
      </c>
      <c r="D11" s="139" t="s">
        <v>60</v>
      </c>
      <c r="E11" s="136" t="s">
        <v>209</v>
      </c>
      <c r="F11" s="137">
        <v>4</v>
      </c>
      <c r="G11" s="138"/>
      <c r="H11" s="132">
        <f>F11</f>
        <v>4</v>
      </c>
      <c r="I11" s="128"/>
      <c r="J11" s="128"/>
      <c r="K11" s="128"/>
      <c r="L11" s="128"/>
      <c r="M11" s="128"/>
      <c r="N11" s="128"/>
      <c r="O11" s="128"/>
      <c r="P11" s="128"/>
    </row>
    <row r="12" spans="1:16" ht="28.5">
      <c r="A12" s="129" t="s">
        <v>68</v>
      </c>
      <c r="B12" s="129"/>
      <c r="C12" s="88"/>
      <c r="D12" s="130" t="s">
        <v>210</v>
      </c>
      <c r="E12" s="136"/>
      <c r="F12" s="131">
        <v>915.4</v>
      </c>
      <c r="G12" s="132"/>
      <c r="H12" s="132">
        <f>F12</f>
        <v>915.4</v>
      </c>
      <c r="I12" s="128"/>
      <c r="J12" s="128"/>
      <c r="K12" s="128"/>
      <c r="L12" s="128"/>
      <c r="M12" s="128"/>
      <c r="N12" s="128"/>
      <c r="O12" s="128"/>
      <c r="P12" s="128"/>
    </row>
    <row r="13" spans="1:16" ht="28.5">
      <c r="A13" s="129" t="s">
        <v>70</v>
      </c>
      <c r="B13" s="88"/>
      <c r="C13" s="88"/>
      <c r="D13" s="130" t="s">
        <v>210</v>
      </c>
      <c r="E13" s="136"/>
      <c r="F13" s="131"/>
      <c r="G13" s="132"/>
      <c r="H13" s="132"/>
      <c r="I13" s="128"/>
      <c r="J13" s="128"/>
      <c r="K13" s="128"/>
      <c r="L13" s="128"/>
      <c r="M13" s="128"/>
      <c r="N13" s="128"/>
      <c r="O13" s="128"/>
      <c r="P13" s="128"/>
    </row>
    <row r="14" spans="1:16" ht="38.25">
      <c r="A14" s="28" t="s">
        <v>79</v>
      </c>
      <c r="B14" s="28" t="s">
        <v>80</v>
      </c>
      <c r="C14" s="29" t="s">
        <v>81</v>
      </c>
      <c r="D14" s="30" t="s">
        <v>82</v>
      </c>
      <c r="E14" s="136" t="s">
        <v>211</v>
      </c>
      <c r="F14" s="137">
        <v>340</v>
      </c>
      <c r="G14" s="132"/>
      <c r="H14" s="132">
        <v>340</v>
      </c>
      <c r="I14" s="128"/>
      <c r="J14" s="128"/>
      <c r="K14" s="128"/>
      <c r="L14" s="128"/>
      <c r="M14" s="128"/>
      <c r="N14" s="128"/>
      <c r="O14" s="128"/>
      <c r="P14" s="128"/>
    </row>
    <row r="15" spans="1:16" ht="38.25">
      <c r="A15" s="140" t="s">
        <v>72</v>
      </c>
      <c r="B15" s="140" t="s">
        <v>73</v>
      </c>
      <c r="C15" s="141" t="s">
        <v>74</v>
      </c>
      <c r="D15" s="139" t="s">
        <v>75</v>
      </c>
      <c r="E15" s="142" t="s">
        <v>212</v>
      </c>
      <c r="F15" s="137">
        <v>433</v>
      </c>
      <c r="G15" s="138"/>
      <c r="H15" s="132">
        <f aca="true" t="shared" si="0" ref="H15:H20">F15+G15</f>
        <v>433</v>
      </c>
      <c r="I15" s="128"/>
      <c r="J15" s="128"/>
      <c r="K15" s="128"/>
      <c r="L15" s="128"/>
      <c r="M15" s="128"/>
      <c r="N15" s="128"/>
      <c r="O15" s="128"/>
      <c r="P15" s="128"/>
    </row>
    <row r="16" spans="1:16" ht="38.25">
      <c r="A16" s="28" t="s">
        <v>86</v>
      </c>
      <c r="B16" s="28" t="s">
        <v>87</v>
      </c>
      <c r="C16" s="29" t="s">
        <v>88</v>
      </c>
      <c r="D16" s="30" t="s">
        <v>89</v>
      </c>
      <c r="E16" s="142" t="s">
        <v>213</v>
      </c>
      <c r="F16" s="137">
        <v>58</v>
      </c>
      <c r="G16" s="138"/>
      <c r="H16" s="132">
        <f t="shared" si="0"/>
        <v>58</v>
      </c>
      <c r="I16" s="128"/>
      <c r="J16" s="128"/>
      <c r="K16" s="128"/>
      <c r="L16" s="128"/>
      <c r="M16" s="128"/>
      <c r="N16" s="128"/>
      <c r="O16" s="128"/>
      <c r="P16" s="128"/>
    </row>
    <row r="17" spans="1:16" ht="38.25">
      <c r="A17" s="133" t="s">
        <v>101</v>
      </c>
      <c r="B17" s="134">
        <v>3242</v>
      </c>
      <c r="C17" s="134">
        <v>1090</v>
      </c>
      <c r="D17" s="143" t="s">
        <v>67</v>
      </c>
      <c r="E17" s="136" t="s">
        <v>208</v>
      </c>
      <c r="F17" s="137">
        <v>25</v>
      </c>
      <c r="G17" s="138"/>
      <c r="H17" s="132">
        <f t="shared" si="0"/>
        <v>25</v>
      </c>
      <c r="I17" s="128"/>
      <c r="J17" s="128"/>
      <c r="K17" s="128"/>
      <c r="L17" s="128"/>
      <c r="M17" s="128"/>
      <c r="N17" s="128"/>
      <c r="O17" s="128"/>
      <c r="P17" s="128"/>
    </row>
    <row r="18" spans="1:16" ht="38.25">
      <c r="A18" s="133" t="s">
        <v>71</v>
      </c>
      <c r="B18" s="133" t="s">
        <v>58</v>
      </c>
      <c r="C18" s="133" t="s">
        <v>59</v>
      </c>
      <c r="D18" s="139" t="s">
        <v>60</v>
      </c>
      <c r="E18" s="136" t="s">
        <v>214</v>
      </c>
      <c r="F18" s="137">
        <v>54</v>
      </c>
      <c r="G18" s="138"/>
      <c r="H18" s="132">
        <f t="shared" si="0"/>
        <v>54</v>
      </c>
      <c r="I18" s="128"/>
      <c r="J18" s="128"/>
      <c r="K18" s="128"/>
      <c r="L18" s="128"/>
      <c r="M18" s="128"/>
      <c r="N18" s="128"/>
      <c r="O18" s="128"/>
      <c r="P18" s="128"/>
    </row>
    <row r="19" spans="1:16" ht="89.25">
      <c r="A19" s="28" t="s">
        <v>93</v>
      </c>
      <c r="B19" s="28" t="s">
        <v>94</v>
      </c>
      <c r="C19" s="29" t="s">
        <v>95</v>
      </c>
      <c r="D19" s="30" t="s">
        <v>96</v>
      </c>
      <c r="E19" s="144" t="s">
        <v>215</v>
      </c>
      <c r="F19" s="137">
        <v>47.4</v>
      </c>
      <c r="G19" s="138"/>
      <c r="H19" s="132">
        <f t="shared" si="0"/>
        <v>47.4</v>
      </c>
      <c r="I19" s="128"/>
      <c r="J19" s="128"/>
      <c r="K19" s="128"/>
      <c r="L19" s="128"/>
      <c r="M19" s="128"/>
      <c r="N19" s="128"/>
      <c r="O19" s="128"/>
      <c r="P19" s="128"/>
    </row>
    <row r="20" spans="1:16" ht="89.25">
      <c r="A20" s="28" t="s">
        <v>97</v>
      </c>
      <c r="B20" s="28" t="s">
        <v>98</v>
      </c>
      <c r="C20" s="29" t="s">
        <v>95</v>
      </c>
      <c r="D20" s="30" t="s">
        <v>99</v>
      </c>
      <c r="E20" s="144" t="s">
        <v>215</v>
      </c>
      <c r="F20" s="137">
        <v>-42</v>
      </c>
      <c r="G20" s="138"/>
      <c r="H20" s="132">
        <f t="shared" si="0"/>
        <v>-42</v>
      </c>
      <c r="I20" s="128"/>
      <c r="J20" s="128"/>
      <c r="K20" s="128"/>
      <c r="L20" s="128"/>
      <c r="M20" s="128"/>
      <c r="N20" s="128"/>
      <c r="O20" s="128"/>
      <c r="P20" s="128"/>
    </row>
    <row r="21" spans="1:16" ht="25.5">
      <c r="A21" s="21" t="s">
        <v>126</v>
      </c>
      <c r="B21" s="22"/>
      <c r="C21" s="23"/>
      <c r="D21" s="24" t="s">
        <v>127</v>
      </c>
      <c r="E21" s="145"/>
      <c r="F21" s="146">
        <v>238</v>
      </c>
      <c r="G21" s="146"/>
      <c r="H21" s="132">
        <f>F21+G21</f>
        <v>238</v>
      </c>
      <c r="I21" s="128"/>
      <c r="J21" s="128"/>
      <c r="K21" s="128"/>
      <c r="L21" s="128"/>
      <c r="M21" s="128"/>
      <c r="N21" s="128"/>
      <c r="O21" s="128"/>
      <c r="P21" s="128"/>
    </row>
    <row r="22" spans="1:16" ht="25.5">
      <c r="A22" s="21" t="s">
        <v>128</v>
      </c>
      <c r="B22" s="22"/>
      <c r="C22" s="23"/>
      <c r="D22" s="24" t="s">
        <v>127</v>
      </c>
      <c r="E22" s="145"/>
      <c r="F22" s="146"/>
      <c r="G22" s="146"/>
      <c r="H22" s="132"/>
      <c r="I22" s="128"/>
      <c r="J22" s="128"/>
      <c r="K22" s="128"/>
      <c r="L22" s="128"/>
      <c r="M22" s="128"/>
      <c r="N22" s="128"/>
      <c r="O22" s="128"/>
      <c r="P22" s="128"/>
    </row>
    <row r="23" spans="1:16" ht="63.75">
      <c r="A23" s="147" t="s">
        <v>129</v>
      </c>
      <c r="B23" s="147" t="s">
        <v>130</v>
      </c>
      <c r="C23" s="148" t="s">
        <v>131</v>
      </c>
      <c r="D23" s="139" t="s">
        <v>132</v>
      </c>
      <c r="E23" s="149" t="s">
        <v>216</v>
      </c>
      <c r="F23" s="150">
        <v>25</v>
      </c>
      <c r="G23" s="146"/>
      <c r="H23" s="132">
        <f aca="true" t="shared" si="1" ref="H23:H30">F23+G23</f>
        <v>25</v>
      </c>
      <c r="I23" s="128"/>
      <c r="J23" s="128"/>
      <c r="K23" s="128"/>
      <c r="L23" s="128"/>
      <c r="M23" s="128"/>
      <c r="N23" s="128"/>
      <c r="O23" s="128"/>
      <c r="P23" s="128"/>
    </row>
    <row r="24" spans="1:16" ht="38.25">
      <c r="A24" s="28" t="s">
        <v>134</v>
      </c>
      <c r="B24" s="28" t="s">
        <v>65</v>
      </c>
      <c r="C24" s="29" t="s">
        <v>66</v>
      </c>
      <c r="D24" s="30" t="s">
        <v>67</v>
      </c>
      <c r="E24" s="142" t="s">
        <v>217</v>
      </c>
      <c r="F24" s="150">
        <v>207</v>
      </c>
      <c r="G24" s="146"/>
      <c r="H24" s="132">
        <f t="shared" si="1"/>
        <v>207</v>
      </c>
      <c r="I24" s="128"/>
      <c r="J24" s="128"/>
      <c r="K24" s="128"/>
      <c r="L24" s="128"/>
      <c r="M24" s="128"/>
      <c r="N24" s="128"/>
      <c r="O24" s="128"/>
      <c r="P24" s="128"/>
    </row>
    <row r="25" spans="1:16" ht="63.75">
      <c r="A25" s="28" t="s">
        <v>134</v>
      </c>
      <c r="B25" s="28" t="s">
        <v>65</v>
      </c>
      <c r="C25" s="29" t="s">
        <v>66</v>
      </c>
      <c r="D25" s="30" t="s">
        <v>67</v>
      </c>
      <c r="E25" s="144" t="s">
        <v>218</v>
      </c>
      <c r="F25" s="150">
        <v>6</v>
      </c>
      <c r="G25" s="146"/>
      <c r="H25" s="132">
        <v>6</v>
      </c>
      <c r="I25" s="128"/>
      <c r="J25" s="128"/>
      <c r="K25" s="128"/>
      <c r="L25" s="128"/>
      <c r="M25" s="128"/>
      <c r="N25" s="128"/>
      <c r="O25" s="128"/>
      <c r="P25" s="128"/>
    </row>
    <row r="26" spans="1:16" ht="28.5">
      <c r="A26" s="151" t="s">
        <v>156</v>
      </c>
      <c r="B26" s="90"/>
      <c r="C26" s="151"/>
      <c r="D26" s="152" t="s">
        <v>219</v>
      </c>
      <c r="E26" s="136"/>
      <c r="F26" s="146">
        <f>F28+F29+F30+F31</f>
        <v>11.8</v>
      </c>
      <c r="G26" s="146">
        <v>-15</v>
      </c>
      <c r="H26" s="132">
        <f t="shared" si="1"/>
        <v>-3.1999999999999993</v>
      </c>
      <c r="I26" s="128"/>
      <c r="J26" s="128"/>
      <c r="K26" s="128"/>
      <c r="L26" s="128"/>
      <c r="M26" s="128"/>
      <c r="N26" s="128"/>
      <c r="O26" s="128"/>
      <c r="P26" s="128"/>
    </row>
    <row r="27" spans="1:16" ht="28.5">
      <c r="A27" s="151" t="s">
        <v>158</v>
      </c>
      <c r="B27" s="90"/>
      <c r="C27" s="151"/>
      <c r="D27" s="152" t="s">
        <v>219</v>
      </c>
      <c r="E27" s="153"/>
      <c r="F27" s="150"/>
      <c r="G27" s="150"/>
      <c r="H27" s="132"/>
      <c r="I27" s="128"/>
      <c r="J27" s="128"/>
      <c r="K27" s="128"/>
      <c r="L27" s="128"/>
      <c r="M27" s="128"/>
      <c r="N27" s="128"/>
      <c r="O27" s="128"/>
      <c r="P27" s="128"/>
    </row>
    <row r="28" spans="1:16" ht="38.25">
      <c r="A28" s="147" t="s">
        <v>164</v>
      </c>
      <c r="B28" s="147" t="s">
        <v>165</v>
      </c>
      <c r="C28" s="148" t="s">
        <v>58</v>
      </c>
      <c r="D28" s="139" t="s">
        <v>166</v>
      </c>
      <c r="E28" s="142" t="s">
        <v>220</v>
      </c>
      <c r="F28" s="150">
        <v>3</v>
      </c>
      <c r="G28" s="150"/>
      <c r="H28" s="132">
        <f t="shared" si="1"/>
        <v>3</v>
      </c>
      <c r="I28" s="128"/>
      <c r="J28" s="128"/>
      <c r="K28" s="128"/>
      <c r="L28" s="128"/>
      <c r="M28" s="128"/>
      <c r="N28" s="128"/>
      <c r="O28" s="128"/>
      <c r="P28" s="128"/>
    </row>
    <row r="29" spans="1:16" ht="76.5">
      <c r="A29" s="147" t="s">
        <v>164</v>
      </c>
      <c r="B29" s="147" t="s">
        <v>165</v>
      </c>
      <c r="C29" s="148" t="s">
        <v>58</v>
      </c>
      <c r="D29" s="139" t="s">
        <v>166</v>
      </c>
      <c r="E29" s="142" t="s">
        <v>221</v>
      </c>
      <c r="F29" s="150">
        <v>3</v>
      </c>
      <c r="G29" s="150"/>
      <c r="H29" s="132">
        <f t="shared" si="1"/>
        <v>3</v>
      </c>
      <c r="I29" s="128"/>
      <c r="J29" s="128"/>
      <c r="K29" s="128"/>
      <c r="L29" s="128"/>
      <c r="M29" s="128"/>
      <c r="N29" s="128"/>
      <c r="O29" s="128"/>
      <c r="P29" s="128"/>
    </row>
    <row r="30" spans="1:16" ht="63.75">
      <c r="A30" s="147" t="s">
        <v>164</v>
      </c>
      <c r="B30" s="147" t="s">
        <v>165</v>
      </c>
      <c r="C30" s="148" t="s">
        <v>58</v>
      </c>
      <c r="D30" s="139" t="s">
        <v>166</v>
      </c>
      <c r="E30" s="154" t="s">
        <v>222</v>
      </c>
      <c r="F30" s="150">
        <v>15</v>
      </c>
      <c r="G30" s="150">
        <v>-15</v>
      </c>
      <c r="H30" s="132">
        <f t="shared" si="1"/>
        <v>0</v>
      </c>
      <c r="I30" s="128"/>
      <c r="J30" s="128"/>
      <c r="K30" s="128"/>
      <c r="L30" s="128"/>
      <c r="M30" s="128"/>
      <c r="N30" s="128"/>
      <c r="O30" s="128"/>
      <c r="P30" s="128"/>
    </row>
    <row r="31" spans="1:16" ht="51">
      <c r="A31" s="147" t="s">
        <v>162</v>
      </c>
      <c r="B31" s="147" t="s">
        <v>163</v>
      </c>
      <c r="C31" s="148" t="s">
        <v>58</v>
      </c>
      <c r="D31" s="139" t="s">
        <v>15</v>
      </c>
      <c r="E31" s="155" t="s">
        <v>223</v>
      </c>
      <c r="F31" s="150">
        <v>-9.2</v>
      </c>
      <c r="G31" s="150"/>
      <c r="H31" s="132">
        <v>-9.2</v>
      </c>
      <c r="I31" s="128"/>
      <c r="J31" s="128"/>
      <c r="K31" s="128"/>
      <c r="L31" s="128"/>
      <c r="M31" s="128"/>
      <c r="N31" s="128"/>
      <c r="O31" s="128"/>
      <c r="P31" s="128"/>
    </row>
    <row r="32" spans="1:16" ht="18.75">
      <c r="A32" s="156"/>
      <c r="B32" s="157"/>
      <c r="C32" s="156"/>
      <c r="D32" s="158" t="s">
        <v>224</v>
      </c>
      <c r="E32" s="108"/>
      <c r="F32" s="159">
        <f>F8+F12+F21+F26</f>
        <v>1194.2</v>
      </c>
      <c r="G32" s="159">
        <f>G8+G12+G21+G26</f>
        <v>-15</v>
      </c>
      <c r="H32" s="160">
        <f>F32+G32</f>
        <v>1179.2</v>
      </c>
      <c r="I32" s="128"/>
      <c r="J32" s="128"/>
      <c r="K32" s="128"/>
      <c r="L32" s="128"/>
      <c r="M32" s="128"/>
      <c r="N32" s="128"/>
      <c r="O32" s="128"/>
      <c r="P32" s="128"/>
    </row>
    <row r="33" spans="1:16" ht="12.75">
      <c r="A33" s="76"/>
      <c r="B33" s="76"/>
      <c r="C33" s="76"/>
      <c r="D33" s="121"/>
      <c r="E33" s="121"/>
      <c r="F33" s="121"/>
      <c r="G33" s="121"/>
      <c r="H33" s="121"/>
      <c r="I33" s="78"/>
      <c r="J33" s="78"/>
      <c r="K33" s="78"/>
      <c r="L33" s="78"/>
      <c r="M33" s="78"/>
      <c r="N33" s="78"/>
      <c r="O33" s="78"/>
      <c r="P33" s="78"/>
    </row>
    <row r="34" spans="1:16" ht="12.75">
      <c r="A34" s="79"/>
      <c r="B34" s="79"/>
      <c r="C34" s="79"/>
      <c r="D34" s="79"/>
      <c r="E34" s="79"/>
      <c r="F34" s="79"/>
      <c r="G34" s="79"/>
      <c r="H34" s="79"/>
      <c r="I34" s="78"/>
      <c r="J34" s="78"/>
      <c r="K34" s="78"/>
      <c r="L34" s="78"/>
      <c r="M34" s="78"/>
      <c r="N34" s="78"/>
      <c r="O34" s="78"/>
      <c r="P34" s="78"/>
    </row>
    <row r="35" spans="1:16" ht="12.75">
      <c r="A35" s="116"/>
      <c r="B35" s="116"/>
      <c r="C35" s="116"/>
      <c r="D35" s="116"/>
      <c r="E35" s="116"/>
      <c r="F35" s="116"/>
      <c r="G35" s="116"/>
      <c r="H35" s="116"/>
      <c r="I35" s="161"/>
      <c r="J35" s="161"/>
      <c r="K35" s="161"/>
      <c r="L35" s="161"/>
      <c r="M35" s="161"/>
      <c r="N35" s="161"/>
      <c r="O35" s="161"/>
      <c r="P35" s="161"/>
    </row>
    <row r="36" spans="1:16" ht="15.75">
      <c r="A36" s="162" t="s">
        <v>225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</sheetData>
  <sheetProtection/>
  <mergeCells count="6">
    <mergeCell ref="A1:H1"/>
    <mergeCell ref="F2:H2"/>
    <mergeCell ref="A5:H5"/>
    <mergeCell ref="A34:H34"/>
    <mergeCell ref="A35:H35"/>
    <mergeCell ref="A36:P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dcterms:created xsi:type="dcterms:W3CDTF">2018-11-08T13:54:37Z</dcterms:created>
  <dcterms:modified xsi:type="dcterms:W3CDTF">2018-11-12T13:35:48Z</dcterms:modified>
  <cp:category/>
  <cp:version/>
  <cp:contentType/>
  <cp:contentStatus/>
</cp:coreProperties>
</file>