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80" windowHeight="9015" activeTab="5"/>
  </bookViews>
  <sheets>
    <sheet name="Лист1" sheetId="1" r:id="rId1"/>
    <sheet name="Лист2" sheetId="2" r:id="rId2"/>
    <sheet name="Лист3" sheetId="3" r:id="rId3"/>
    <sheet name="Лист4" sheetId="4" r:id="rId4"/>
    <sheet name="Лист5" sheetId="5" r:id="rId5"/>
    <sheet name="Лист6" sheetId="6" r:id="rId6"/>
  </sheets>
  <definedNames/>
  <calcPr fullCalcOnLoad="1"/>
</workbook>
</file>

<file path=xl/sharedStrings.xml><?xml version="1.0" encoding="utf-8"?>
<sst xmlns="http://schemas.openxmlformats.org/spreadsheetml/2006/main" count="469" uniqueCount="278">
  <si>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</si>
  <si>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</si>
  <si>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</si>
  <si>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</si>
  <si>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</si>
  <si>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</si>
  <si>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</si>
  <si>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</si>
  <si>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</si>
  <si>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</si>
  <si>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</si>
  <si>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РАЗОМ ДОХОДІВ</t>
  </si>
  <si>
    <t>Офіційні трансферти  </t>
  </si>
  <si>
    <t>Від органів державного управління  </t>
  </si>
  <si>
    <t>Субвенції  </t>
  </si>
  <si>
    <t>Інші субвенції </t>
  </si>
  <si>
    <t>ВСЬОГО ДОХОДІВ</t>
  </si>
  <si>
    <t>Доходи районного бюджету на 2017 рік</t>
  </si>
  <si>
    <t>до рішення 16 сесії районної ради</t>
  </si>
  <si>
    <t>7 скликання</t>
  </si>
  <si>
    <t>24.11.2017 № 313</t>
  </si>
  <si>
    <t>(тис.грн)</t>
  </si>
  <si>
    <t>Керуючий справами виконачого апарату районної ради</t>
  </si>
  <si>
    <t>Г.М. Лисенко</t>
  </si>
  <si>
    <t>Додаток  2</t>
  </si>
  <si>
    <t>Фінансування районного бюджету на 2017 рік</t>
  </si>
  <si>
    <t>(зміни)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</si>
  <si>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</si>
  <si>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</si>
  <si>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</si>
  <si>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</si>
  <si>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</si>
  <si>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</si>
  <si>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Керуючий справами виконавчого апарату районної ради</t>
  </si>
  <si>
    <t>Додаток 3</t>
  </si>
  <si>
    <t>РОЗПОДІЛ</t>
  </si>
  <si>
    <t>видатків районного бюджету  на 2017 рік</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</si>
  <si>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</si>
  <si>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</si>
  <si>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</si>
  <si>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</si>
  <si>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</si>
  <si>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</si>
  <si>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</si>
  <si>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</si>
  <si>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</si>
  <si>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</si>
  <si>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</si>
  <si>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</si>
  <si>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t>Чечельницька районна рада</t>
  </si>
  <si>
    <t>0110000</t>
  </si>
  <si>
    <t>0110170</t>
  </si>
  <si>
    <t>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</si>
  <si>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</si>
  <si>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</si>
  <si>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0113400</t>
  </si>
  <si>
    <t>3400</t>
  </si>
  <si>
    <t>1090</t>
  </si>
  <si>
    <t>Інші видатки на соціальний захист населення</t>
  </si>
  <si>
    <t>0118600</t>
  </si>
  <si>
    <t>8600</t>
  </si>
  <si>
    <t>0133</t>
  </si>
  <si>
    <t>Інші видатки</t>
  </si>
  <si>
    <t>0300000</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</si>
  <si>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</si>
  <si>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0310000</t>
  </si>
  <si>
    <t>0312010</t>
  </si>
  <si>
    <t>2010</t>
  </si>
  <si>
    <t>0731</t>
  </si>
  <si>
    <t>Багатопрофільна стаціонарна медична допомога населенню</t>
  </si>
  <si>
    <t>0312180</t>
  </si>
  <si>
    <t>2180</t>
  </si>
  <si>
    <t>0726</t>
  </si>
  <si>
    <t>Первинна медична допомога населенню</t>
  </si>
  <si>
    <t>0313130</t>
  </si>
  <si>
    <t>3130</t>
  </si>
  <si>
    <t>Здійснення соціальної роботи з вразливими категоріями населення</t>
  </si>
  <si>
    <t>0313131</t>
  </si>
  <si>
    <t>3131</t>
  </si>
  <si>
    <t>1040</t>
  </si>
  <si>
    <t>Центри соціальних служб для сім`ї, дітей та молоді</t>
  </si>
  <si>
    <t>0313132</t>
  </si>
  <si>
    <t>3132</t>
  </si>
  <si>
    <t>Програми і заходи центрів соціальних служб для сім`ї, дітей та молоді</t>
  </si>
  <si>
    <t>0313140</t>
  </si>
  <si>
    <t>3140</t>
  </si>
  <si>
    <t>Реалізація державної політики у молодіжній сфері</t>
  </si>
  <si>
    <t>0313141</t>
  </si>
  <si>
    <t>3141</t>
  </si>
  <si>
    <t>Здійснення заходів та реалізація проектів на виконання Державної цільової соціальної програми `Молодь України`</t>
  </si>
  <si>
    <t>0313400</t>
  </si>
  <si>
    <t>0315010</t>
  </si>
  <si>
    <t>5010</t>
  </si>
  <si>
    <t>Проведення спортивної роботи в регіоні</t>
  </si>
  <si>
    <t>0315011</t>
  </si>
  <si>
    <t>5011</t>
  </si>
  <si>
    <t>0810</t>
  </si>
  <si>
    <t>Проведення навчально-тренувальних зборів і змагань з олімпійських видів спорту</t>
  </si>
  <si>
    <t>0315012</t>
  </si>
  <si>
    <t>5012</t>
  </si>
  <si>
    <t>Проведення навчально-тренувальних зборів і змагань з неолімпійських видів спорту</t>
  </si>
  <si>
    <t>0316410</t>
  </si>
  <si>
    <t>6410</t>
  </si>
  <si>
    <t>0470</t>
  </si>
  <si>
    <t>Реалізація інвестиційних проектів</t>
  </si>
  <si>
    <t>0317210</t>
  </si>
  <si>
    <t>7210</t>
  </si>
  <si>
    <t>Підтримка засобів масової інформації</t>
  </si>
  <si>
    <t>0317212</t>
  </si>
  <si>
    <t>7212</t>
  </si>
  <si>
    <t>0830</t>
  </si>
  <si>
    <t>Підтримка періодичних видань (газет та журналів)</t>
  </si>
  <si>
    <t>0318600</t>
  </si>
  <si>
    <t>1000000</t>
  </si>
  <si>
    <t>Відділ освіти</t>
  </si>
  <si>
    <t>1010000</t>
  </si>
  <si>
    <t>1011020</t>
  </si>
  <si>
    <t>1020</t>
  </si>
  <si>
    <t>0921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</si>
  <si>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</si>
  <si>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</si>
  <si>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</si>
  <si>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</si>
  <si>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</si>
  <si>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</si>
  <si>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</si>
  <si>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</si>
  <si>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</si>
  <si>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</si>
  <si>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</si>
  <si>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</si>
  <si>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</si>
  <si>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</si>
  <si>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1011210</t>
  </si>
  <si>
    <t>1210</t>
  </si>
  <si>
    <t>Утримання інших закладів освіти</t>
  </si>
  <si>
    <t>1011230</t>
  </si>
  <si>
    <t>1230</t>
  </si>
  <si>
    <t>Надання допомоги дітям-сиротам та дітям, позбавленим батьківського піклування, яким виповнюється 18 років</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</si>
  <si>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</si>
  <si>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</si>
  <si>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</si>
  <si>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</si>
  <si>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</si>
  <si>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</si>
  <si>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</si>
  <si>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</si>
  <si>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</si>
  <si>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1500000</t>
  </si>
  <si>
    <t>Управління праці та соціального захисту населенння</t>
  </si>
  <si>
    <t>1510000</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</si>
  <si>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</si>
  <si>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</si>
  <si>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</si>
  <si>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1513031</t>
  </si>
  <si>
    <t>3031</t>
  </si>
  <si>
    <t>1030</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</si>
  <si>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t>
  </si>
  <si>
    <t>1513034</t>
  </si>
  <si>
    <t>3034</t>
  </si>
  <si>
    <t>1070</t>
  </si>
  <si>
    <t>Надання пільг окремим категоріям громадян з послуг зв`язку</t>
  </si>
  <si>
    <t>1513035</t>
  </si>
  <si>
    <t>3035</t>
  </si>
  <si>
    <t>Компенсаційні виплати на пільговий проїзд автомобільним транспортом окремим категоріям громадян</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</si>
  <si>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</si>
  <si>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</si>
  <si>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</si>
  <si>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</si>
  <si>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</si>
  <si>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</si>
  <si>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1518600</t>
  </si>
  <si>
    <t>2400000</t>
  </si>
  <si>
    <t>Відділ культури і туризму</t>
  </si>
  <si>
    <t>2410000</t>
  </si>
  <si>
    <t>2414060</t>
  </si>
  <si>
    <t>4060</t>
  </si>
  <si>
    <t>0824</t>
  </si>
  <si>
    <t>Бiблiотеки</t>
  </si>
  <si>
    <t>2414070</t>
  </si>
  <si>
    <t>4070</t>
  </si>
  <si>
    <t>Музеї i виставки</t>
  </si>
  <si>
    <t>2414090</t>
  </si>
  <si>
    <t>4090</t>
  </si>
  <si>
    <t>0828</t>
  </si>
  <si>
    <t>Палаци i будинки культури, клуби та iншi заклади клубного типу</t>
  </si>
  <si>
    <t>2414100</t>
  </si>
  <si>
    <t>4100</t>
  </si>
  <si>
    <t>Школи естетичного виховання дiтей</t>
  </si>
  <si>
    <t>2414200</t>
  </si>
  <si>
    <t>4200</t>
  </si>
  <si>
    <t>0829</t>
  </si>
  <si>
    <t>Iншi культурно-освiтнi заклади та заходи</t>
  </si>
  <si>
    <t>2416410</t>
  </si>
  <si>
    <t>7600000</t>
  </si>
  <si>
    <t>Фінансове управління Чечельницької РДА</t>
  </si>
  <si>
    <t>7610000</t>
  </si>
  <si>
    <t>7618370</t>
  </si>
  <si>
    <t>8370</t>
  </si>
  <si>
    <t>0180</t>
  </si>
  <si>
    <t>Субвенція з місцевого бюджету державному бюджету на виконання програм соціально-економічного та культурного розвитку регіонів</t>
  </si>
  <si>
    <t>7618800</t>
  </si>
  <si>
    <t>8800</t>
  </si>
  <si>
    <t>Інші субвенції</t>
  </si>
  <si>
    <t xml:space="preserve"> </t>
  </si>
  <si>
    <t>Додаток 4</t>
  </si>
  <si>
    <t>Показники міжбюджетних трансфертів між районним бюджетом та іншими бюджетами на 2017 рік  (зміни)</t>
  </si>
  <si>
    <t>№ п/п</t>
  </si>
  <si>
    <t xml:space="preserve">Найменування адміністративно-териториальних одиниць </t>
  </si>
  <si>
    <t>Міжбюджетні трансферти</t>
  </si>
  <si>
    <t xml:space="preserve">Міжбюджетні трансферти, що отримуються до  районного бюджету з сільських та селищного бюджетів </t>
  </si>
  <si>
    <t>Міжбюджетні трансферти, що передаються з  районного бюджету</t>
  </si>
  <si>
    <t>Інші субвенції загального фонду</t>
  </si>
  <si>
    <t>Інші субвенції спеціального фонду</t>
  </si>
  <si>
    <t>с.Вербка</t>
  </si>
  <si>
    <t>с.Бондурівка</t>
  </si>
  <si>
    <t>с.Каташин</t>
  </si>
  <si>
    <t>с.Куренівка</t>
  </si>
  <si>
    <t>с.Любомирка</t>
  </si>
  <si>
    <t>с.Рогізка</t>
  </si>
  <si>
    <t>с.Попова Гребля</t>
  </si>
  <si>
    <t>смт.Чечельник</t>
  </si>
  <si>
    <t>обласний бюджет</t>
  </si>
  <si>
    <t xml:space="preserve">Керуючий справами виконавчого апарату районної ради </t>
  </si>
  <si>
    <t>Додаток 5</t>
  </si>
  <si>
    <t>Перелік об’єктів, видатки на які у  2017   році будуть проводитися за рахунок коштів бюджету розвитку (зміни)</t>
  </si>
  <si>
    <t>(тис. грн)</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</si>
  <si>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</si>
  <si>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</si>
  <si>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t>Код ФКВКБ</t>
    </r>
    <r>
      <rPr>
        <b/>
        <vertAlign val="superscript"/>
        <sz val="10"/>
        <rFont val="Times New Roman"/>
        <family val="1"/>
      </rPr>
      <t>4</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</si>
  <si>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</si>
  <si>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</si>
  <si>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</si>
  <si>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</si>
  <si>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</si>
  <si>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</si>
  <si>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капітальні видатки </t>
  </si>
  <si>
    <t xml:space="preserve">Державна адміністрація </t>
  </si>
  <si>
    <t>Державна адміністрація</t>
  </si>
  <si>
    <t>…</t>
  </si>
  <si>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</si>
  <si>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</si>
  <si>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t>101ххх0</t>
  </si>
  <si>
    <t>Назва бюджетної програми/напряму видатків</t>
  </si>
  <si>
    <t>101ххх1</t>
  </si>
  <si>
    <t>Назва підпрограми 1/напряму видатків</t>
  </si>
  <si>
    <t>101ххх2</t>
  </si>
  <si>
    <t>Назва підпрограми 2/напряму видатків</t>
  </si>
  <si>
    <t>Музеї і виставки</t>
  </si>
  <si>
    <t xml:space="preserve">Всього </t>
  </si>
  <si>
    <t>Керуючий справами виконавчого апарату районної ради                                                                                                 Г.М. Лисенко</t>
  </si>
  <si>
    <t xml:space="preserve">                               7 скликання</t>
  </si>
  <si>
    <t xml:space="preserve">Додаток  6
до рішення 16 сесії районної ради
7 скликання </t>
  </si>
  <si>
    <t xml:space="preserve">Перелік місцевих (регіональних) програм, які фінансуватимуться за рахунок коштів
Чечельницького районного  бюджету  у 2017  році (зміни)
</t>
  </si>
  <si>
    <t>Найменування місцевої (регіональної) програми</t>
  </si>
  <si>
    <t>Разом загальний та спеціальний фонди</t>
  </si>
  <si>
    <t>Районна програма надання матеріальної допомоги людям, що потребують лікування та поліпшення матеріальних умов на період до 2017 року</t>
  </si>
  <si>
    <t>Районна програма збереження архівних фондів на 2012-2017рр</t>
  </si>
  <si>
    <t>Чечельницька районна державна адміністрація</t>
  </si>
  <si>
    <t>Програми і заходи центрів соціальних служб для сім'ї, дітей та молоді</t>
  </si>
  <si>
    <t>Районна цільова соціальна комплексна  програма підтримки сім"ї,молоді,демографічного розвитку ,попередження торгівлі людьми,запобіганню насильства в сім"ї та забезпечення рівних прав і можливостей чоловіків і жінок на 2017-2020 роки</t>
  </si>
  <si>
    <t>Цільова соціальна Програма розвитку фізичної культури і спорту  у Чечельницькому районі на 2017-2020 роки</t>
  </si>
  <si>
    <t>Районна комплексна програма забезпечення розвитку і надання інформаційних послуг населенню району на 2016-2017 роки</t>
  </si>
  <si>
    <t>Відділ освіти Чечельницької РДА</t>
  </si>
  <si>
    <r>
      <t xml:space="preserve">Відділ освіти Чечельницької РДА </t>
    </r>
    <r>
      <rPr>
        <i/>
        <sz val="10"/>
        <color indexed="8"/>
        <rFont val="Times New Roman"/>
        <family val="1"/>
      </rPr>
      <t>(відповідальний виконавець)</t>
    </r>
  </si>
  <si>
    <t>Організація харчування учнів загальноосвітніх навчальних закладів району на 2017 рік</t>
  </si>
  <si>
    <t>Районна програма відпочинку ту оздоровлення дітей і молоді на 2014-2018 роки</t>
  </si>
  <si>
    <t xml:space="preserve">Управління праці та соціального захисту населення </t>
  </si>
  <si>
    <t>Управління праці та соціального захисту населення (відповідальний виконавець)</t>
  </si>
  <si>
    <t>Надання пільг окремим категоріям громадян з оплати послуг зв'язку</t>
  </si>
  <si>
    <t>Районна комплексна програма соціального захисту інвалідів,ветеранів війни та праці,пенсіонерів та незахищених верств населення Чечельницького району на 2013-2017 роки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</si>
  <si>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</si>
  <si>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Районна комплексної програми соціальної підтримки сімей учасників антитерористичної операції, військовослужбовців, поранених учасників АТО  та вшанування пам”яті загиблих на період до 2017 року</t>
  </si>
  <si>
    <t>Фінансове управління Чечельницької райдержадміністрації</t>
  </si>
  <si>
    <t>Єдина комплексна правоохоронна програми Чечельницького району на період до 2019 року</t>
  </si>
  <si>
    <t>Програма поліпшення техногенної та пожежної безпеки населених пунктів та об”єктів усіх форм власності , розвитку інфраструктури підрозділів Державної служби України з надзвичайних ситуацій  Чечельницького району на 2016-2020роки</t>
  </si>
  <si>
    <t>Програми забезпечення виконання Чечельницькою районною державною адміністрацією повноважень, делегованих Чечельницькою районною радою на 2017-2018 роки</t>
  </si>
  <si>
    <t xml:space="preserve">Керуючий справами виконавчого апарату районної ради                                                                Г.М. Лисенко </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</si>
</sst>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 numFmtId="176" formatCode="#,##0.00000"/>
  </numFmts>
  <fonts count="66">
    <font>
      <sz val="10"/>
      <name val="Arial Cyr"/>
      <family val="0"/>
    </font>
    <font>
      <b/>
      <sz val="10"/>
      <name val="Arial Cyr"/>
      <family val="0"/>
    </font>
    <font>
      <sz val="11"/>
      <name val="Arial Cyr"/>
      <family val="0"/>
    </font>
    <font>
      <sz val="10"/>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8"/>
      <name val="Arial Cyr"/>
      <family val="0"/>
    </font>
    <font>
      <sz val="7"/>
      <name val="Arial Cyr"/>
      <family val="0"/>
    </font>
    <font>
      <b/>
      <sz val="10"/>
      <name val="Arial"/>
      <family val="2"/>
    </font>
    <font>
      <sz val="14"/>
      <name val="Times New Roman"/>
      <family val="1"/>
    </font>
    <font>
      <b/>
      <sz val="14"/>
      <name val="Times New Roman"/>
      <family val="1"/>
    </font>
    <font>
      <b/>
      <sz val="14"/>
      <color indexed="8"/>
      <name val="Times New Roman"/>
      <family val="1"/>
    </font>
    <font>
      <sz val="14"/>
      <name val="Arial"/>
      <family val="0"/>
    </font>
    <font>
      <b/>
      <sz val="14"/>
      <name val="Arial"/>
      <family val="2"/>
    </font>
    <font>
      <sz val="12"/>
      <name val="Times New Roman"/>
      <family val="0"/>
    </font>
    <font>
      <b/>
      <sz val="18"/>
      <name val="Times New Roman"/>
      <family val="1"/>
    </font>
    <font>
      <sz val="8"/>
      <name val="Times New Roman"/>
      <family val="1"/>
    </font>
    <font>
      <b/>
      <vertAlign val="superscript"/>
      <sz val="10"/>
      <name val="Times New Roman"/>
      <family val="1"/>
    </font>
    <font>
      <sz val="9"/>
      <name val="Times New Roman"/>
      <family val="1"/>
    </font>
    <font>
      <sz val="10"/>
      <color indexed="8"/>
      <name val="ARIAL"/>
      <family val="0"/>
    </font>
    <font>
      <sz val="10"/>
      <color indexed="8"/>
      <name val="Times New Roman"/>
      <family val="1"/>
    </font>
    <font>
      <b/>
      <sz val="10"/>
      <color indexed="8"/>
      <name val="Times New Roman"/>
      <family val="1"/>
    </font>
    <font>
      <i/>
      <sz val="10"/>
      <color indexed="8"/>
      <name val="Times New Roman"/>
      <family val="1"/>
    </font>
    <font>
      <b/>
      <i/>
      <sz val="11"/>
      <name val="Times New Roman"/>
      <family val="1"/>
    </font>
    <font>
      <i/>
      <sz val="11"/>
      <name val="Times New Roman"/>
      <family val="1"/>
    </font>
    <font>
      <sz val="9"/>
      <color indexed="8"/>
      <name val="Times New Roman"/>
      <family val="1"/>
    </font>
    <font>
      <b/>
      <sz val="9"/>
      <color indexed="8"/>
      <name val="Times New Roman"/>
      <family val="1"/>
    </font>
    <font>
      <b/>
      <sz val="12"/>
      <name val="Times New Roman"/>
      <family val="1"/>
    </font>
    <font>
      <i/>
      <sz val="12"/>
      <name val="Times New Roman"/>
      <family val="1"/>
    </font>
    <font>
      <i/>
      <sz val="9"/>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7" fillId="0" borderId="0">
      <alignment vertical="top"/>
      <protection/>
    </xf>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74">
    <xf numFmtId="0" fontId="0" fillId="0" borderId="0" xfId="0" applyAlignment="1">
      <alignment/>
    </xf>
    <xf numFmtId="0" fontId="0" fillId="0" borderId="0" xfId="0" applyAlignment="1">
      <alignment horizontal="righ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172" fontId="1" fillId="33" borderId="10" xfId="0" applyNumberFormat="1" applyFont="1" applyFill="1" applyBorder="1" applyAlignment="1">
      <alignment vertical="center"/>
    </xf>
    <xf numFmtId="172" fontId="1" fillId="0" borderId="10" xfId="0" applyNumberFormat="1"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172" fontId="0" fillId="33" borderId="10" xfId="0" applyNumberFormat="1" applyFill="1" applyBorder="1" applyAlignment="1">
      <alignment vertical="center"/>
    </xf>
    <xf numFmtId="172" fontId="0" fillId="0" borderId="10" xfId="0" applyNumberFormat="1" applyBorder="1" applyAlignment="1">
      <alignment vertical="center"/>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3" fillId="0" borderId="0" xfId="0" applyFont="1" applyAlignment="1">
      <alignment horizontal="left"/>
    </xf>
    <xf numFmtId="0" fontId="24"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172" fontId="1" fillId="0" borderId="10" xfId="0" applyNumberFormat="1" applyFont="1" applyBorder="1" applyAlignment="1" quotePrefix="1">
      <alignment vertical="center" wrapText="1"/>
    </xf>
    <xf numFmtId="172" fontId="1" fillId="33" borderId="10" xfId="0" applyNumberFormat="1" applyFont="1" applyFill="1" applyBorder="1" applyAlignment="1">
      <alignment vertical="center" wrapText="1"/>
    </xf>
    <xf numFmtId="172" fontId="1" fillId="0" borderId="10" xfId="0" applyNumberFormat="1" applyFont="1" applyBorder="1" applyAlignment="1">
      <alignment vertical="center" wrapText="1"/>
    </xf>
    <xf numFmtId="172" fontId="1" fillId="0" borderId="10" xfId="0" applyNumberFormat="1" applyFont="1" applyBorder="1" applyAlignment="1" quotePrefix="1">
      <alignment horizontal="center" vertical="center" wrapText="1"/>
    </xf>
    <xf numFmtId="0" fontId="0" fillId="0" borderId="10" xfId="0" applyBorder="1" applyAlignment="1" quotePrefix="1">
      <alignment horizontal="center" vertical="center" wrapText="1"/>
    </xf>
    <xf numFmtId="172" fontId="0" fillId="0" borderId="10" xfId="0" applyNumberFormat="1" applyBorder="1" applyAlignment="1" quotePrefix="1">
      <alignment horizontal="center" vertical="center" wrapText="1"/>
    </xf>
    <xf numFmtId="172" fontId="0" fillId="0" borderId="10" xfId="0" applyNumberFormat="1" applyBorder="1" applyAlignment="1" quotePrefix="1">
      <alignment vertical="center" wrapText="1"/>
    </xf>
    <xf numFmtId="172" fontId="0" fillId="33" borderId="10" xfId="0" applyNumberFormat="1" applyFill="1" applyBorder="1" applyAlignment="1">
      <alignment vertical="center" wrapText="1"/>
    </xf>
    <xf numFmtId="172" fontId="0" fillId="0" borderId="10" xfId="0" applyNumberFormat="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172" fontId="1" fillId="33" borderId="10" xfId="0" applyNumberFormat="1" applyFont="1" applyFill="1" applyBorder="1" applyAlignment="1">
      <alignment horizontal="center" vertical="center" wrapText="1"/>
    </xf>
    <xf numFmtId="0" fontId="1" fillId="0" borderId="0" xfId="0" applyFont="1" applyAlignment="1">
      <alignment horizontal="left"/>
    </xf>
    <xf numFmtId="0" fontId="25" fillId="0" borderId="0" xfId="0" applyFont="1" applyAlignment="1">
      <alignment/>
    </xf>
    <xf numFmtId="0" fontId="26" fillId="0" borderId="0" xfId="0" applyFont="1" applyAlignment="1">
      <alignment/>
    </xf>
    <xf numFmtId="0" fontId="23" fillId="0" borderId="0" xfId="0" applyFont="1" applyAlignment="1">
      <alignment/>
    </xf>
    <xf numFmtId="0" fontId="27" fillId="0" borderId="0" xfId="0" applyFont="1" applyAlignment="1">
      <alignment/>
    </xf>
    <xf numFmtId="0" fontId="28" fillId="0" borderId="0" xfId="0" applyFont="1" applyAlignment="1">
      <alignment/>
    </xf>
    <xf numFmtId="0" fontId="0" fillId="0" borderId="0" xfId="0" applyAlignment="1">
      <alignment/>
    </xf>
    <xf numFmtId="0" fontId="27" fillId="0" borderId="0" xfId="0" applyFont="1" applyBorder="1" applyAlignment="1">
      <alignment/>
    </xf>
    <xf numFmtId="0" fontId="27" fillId="0" borderId="0" xfId="0" applyFont="1" applyAlignment="1">
      <alignment horizontal="right"/>
    </xf>
    <xf numFmtId="0" fontId="27" fillId="0" borderId="10" xfId="0" applyFont="1" applyBorder="1" applyAlignment="1">
      <alignment horizontal="center"/>
    </xf>
    <xf numFmtId="0" fontId="29" fillId="0" borderId="11" xfId="0" applyFont="1" applyBorder="1" applyAlignment="1">
      <alignment horizontal="center" vertical="center" wrapText="1"/>
    </xf>
    <xf numFmtId="0" fontId="28" fillId="0" borderId="10" xfId="0" applyFont="1" applyFill="1" applyBorder="1" applyAlignment="1">
      <alignment horizontal="center" vertical="center" wrapText="1"/>
    </xf>
    <xf numFmtId="0" fontId="30" fillId="0" borderId="10" xfId="0" applyFont="1" applyBorder="1" applyAlignment="1">
      <alignment horizontal="center"/>
    </xf>
    <xf numFmtId="0" fontId="0" fillId="0" borderId="10" xfId="0" applyBorder="1" applyAlignment="1">
      <alignment horizontal="center"/>
    </xf>
    <xf numFmtId="0" fontId="29" fillId="0" borderId="12" xfId="0" applyFont="1" applyBorder="1" applyAlignment="1">
      <alignment horizontal="center" vertical="center" wrapText="1"/>
    </xf>
    <xf numFmtId="0" fontId="28"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30" fillId="0" borderId="12" xfId="0" applyFont="1" applyBorder="1" applyAlignment="1">
      <alignment/>
    </xf>
    <xf numFmtId="0" fontId="28" fillId="0" borderId="11" xfId="0" applyFont="1" applyFill="1" applyBorder="1" applyAlignment="1">
      <alignment horizontal="center" vertical="center" wrapText="1"/>
    </xf>
    <xf numFmtId="0" fontId="28" fillId="0" borderId="11" xfId="0" applyFont="1"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wrapText="1"/>
    </xf>
    <xf numFmtId="0" fontId="0" fillId="0" borderId="12" xfId="0" applyBorder="1" applyAlignment="1">
      <alignment wrapText="1"/>
    </xf>
    <xf numFmtId="0" fontId="30" fillId="0" borderId="15" xfId="0" applyFont="1" applyBorder="1" applyAlignment="1">
      <alignment/>
    </xf>
    <xf numFmtId="0" fontId="0" fillId="0" borderId="15" xfId="0" applyBorder="1" applyAlignment="1">
      <alignment/>
    </xf>
    <xf numFmtId="0" fontId="0" fillId="0" borderId="15" xfId="0" applyBorder="1" applyAlignment="1">
      <alignment horizontal="center" vertical="center" wrapText="1"/>
    </xf>
    <xf numFmtId="0" fontId="0" fillId="0" borderId="15" xfId="0" applyBorder="1" applyAlignment="1">
      <alignment wrapText="1"/>
    </xf>
    <xf numFmtId="0" fontId="30" fillId="0" borderId="0" xfId="0" applyFont="1" applyFill="1" applyBorder="1" applyAlignment="1">
      <alignment/>
    </xf>
    <xf numFmtId="0" fontId="30" fillId="0" borderId="10" xfId="0" applyFont="1" applyFill="1" applyBorder="1" applyAlignment="1">
      <alignment horizontal="center"/>
    </xf>
    <xf numFmtId="0" fontId="28" fillId="0" borderId="10" xfId="0" applyFont="1" applyFill="1" applyBorder="1" applyAlignment="1">
      <alignment wrapText="1"/>
    </xf>
    <xf numFmtId="172" fontId="30" fillId="0" borderId="13" xfId="0" applyNumberFormat="1" applyFont="1" applyFill="1" applyBorder="1" applyAlignment="1">
      <alignment/>
    </xf>
    <xf numFmtId="172" fontId="30" fillId="0" borderId="10" xfId="0" applyNumberFormat="1" applyFont="1" applyFill="1" applyBorder="1" applyAlignment="1">
      <alignment/>
    </xf>
    <xf numFmtId="172" fontId="30" fillId="0" borderId="13" xfId="0" applyNumberFormat="1" applyFont="1" applyBorder="1" applyAlignment="1">
      <alignment/>
    </xf>
    <xf numFmtId="172" fontId="30" fillId="0" borderId="10" xfId="0" applyNumberFormat="1" applyFont="1" applyBorder="1" applyAlignment="1">
      <alignment/>
    </xf>
    <xf numFmtId="0" fontId="30" fillId="0" borderId="10" xfId="0" applyFont="1" applyFill="1" applyBorder="1" applyAlignment="1">
      <alignment/>
    </xf>
    <xf numFmtId="0" fontId="28" fillId="0" borderId="10" xfId="0" applyFont="1" applyFill="1" applyBorder="1" applyAlignment="1">
      <alignment horizontal="center" wrapText="1"/>
    </xf>
    <xf numFmtId="172" fontId="30" fillId="0" borderId="10" xfId="0" applyNumberFormat="1" applyFont="1" applyBorder="1" applyAlignment="1">
      <alignment/>
    </xf>
    <xf numFmtId="0" fontId="30" fillId="0" borderId="0" xfId="0" applyFont="1" applyBorder="1" applyAlignment="1">
      <alignment/>
    </xf>
    <xf numFmtId="0" fontId="30" fillId="0" borderId="0" xfId="0" applyFont="1" applyAlignment="1">
      <alignment/>
    </xf>
    <xf numFmtId="0" fontId="31" fillId="0" borderId="0" xfId="0" applyFont="1" applyAlignment="1">
      <alignment wrapText="1"/>
    </xf>
    <xf numFmtId="0" fontId="31" fillId="0" borderId="0" xfId="0" applyFont="1" applyAlignment="1">
      <alignment/>
    </xf>
    <xf numFmtId="0" fontId="32" fillId="0" borderId="0" xfId="0" applyNumberFormat="1" applyFont="1" applyFill="1" applyAlignment="1" applyProtection="1">
      <alignment horizontal="left" vertical="top"/>
      <protection/>
    </xf>
    <xf numFmtId="0" fontId="32" fillId="0" borderId="0" xfId="0" applyFont="1" applyFill="1" applyAlignment="1">
      <alignment/>
    </xf>
    <xf numFmtId="0" fontId="32" fillId="0" borderId="0" xfId="0" applyNumberFormat="1" applyFont="1" applyFill="1" applyAlignment="1" applyProtection="1">
      <alignment horizontal="left" vertical="top"/>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protection/>
    </xf>
    <xf numFmtId="0" fontId="32" fillId="0" borderId="0" xfId="0" applyNumberFormat="1" applyFont="1" applyFill="1" applyAlignment="1" applyProtection="1">
      <alignment horizontal="left" vertical="center" wrapText="1"/>
      <protection/>
    </xf>
    <xf numFmtId="0" fontId="3" fillId="0" borderId="0" xfId="0" applyFont="1" applyFill="1" applyAlignment="1">
      <alignment/>
    </xf>
    <xf numFmtId="0" fontId="4"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0" fontId="28" fillId="0" borderId="16" xfId="0" applyNumberFormat="1" applyFont="1" applyFill="1" applyBorder="1" applyAlignment="1" applyProtection="1">
      <alignment horizontal="center"/>
      <protection/>
    </xf>
    <xf numFmtId="0" fontId="3" fillId="0" borderId="16"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28" fillId="0" borderId="0" xfId="0" applyNumberFormat="1" applyFont="1" applyFill="1" applyBorder="1" applyAlignment="1" applyProtection="1">
      <alignment horizontal="center" vertical="top"/>
      <protection/>
    </xf>
    <xf numFmtId="0" fontId="34" fillId="0" borderId="16" xfId="0" applyNumberFormat="1" applyFont="1" applyFill="1" applyBorder="1" applyAlignment="1" applyProtection="1">
      <alignment horizontal="right" vertical="center"/>
      <protection/>
    </xf>
    <xf numFmtId="0" fontId="2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23" fillId="0" borderId="10" xfId="0" applyFont="1" applyBorder="1" applyAlignment="1" quotePrefix="1">
      <alignment horizontal="center" vertical="center" wrapText="1"/>
    </xf>
    <xf numFmtId="0" fontId="5" fillId="0" borderId="10" xfId="0" applyNumberFormat="1" applyFont="1" applyFill="1" applyBorder="1" applyAlignment="1" applyProtection="1">
      <alignment horizontal="left" vertical="center" wrapText="1"/>
      <protection/>
    </xf>
    <xf numFmtId="173" fontId="5" fillId="0" borderId="10" xfId="0" applyNumberFormat="1" applyFont="1" applyBorder="1" applyAlignment="1">
      <alignment horizontal="right" vertical="center" wrapText="1"/>
    </xf>
    <xf numFmtId="0" fontId="3" fillId="0" borderId="10" xfId="0" applyFont="1" applyBorder="1" applyAlignment="1" quotePrefix="1">
      <alignment horizontal="center" vertical="center" wrapText="1"/>
    </xf>
    <xf numFmtId="0" fontId="36" fillId="0" borderId="10" xfId="0" applyNumberFormat="1" applyFont="1" applyFill="1" applyBorder="1" applyAlignment="1" applyProtection="1">
      <alignment horizontal="center" vertical="center" wrapText="1"/>
      <protection/>
    </xf>
    <xf numFmtId="174" fontId="38" fillId="0" borderId="10" xfId="48" applyNumberFormat="1" applyFont="1" applyBorder="1" applyAlignment="1">
      <alignment vertical="top" wrapText="1"/>
      <protection/>
    </xf>
    <xf numFmtId="173" fontId="4" fillId="0" borderId="10" xfId="0" applyNumberFormat="1" applyFont="1" applyBorder="1" applyAlignment="1">
      <alignment horizontal="right" vertical="center" wrapText="1"/>
    </xf>
    <xf numFmtId="0" fontId="23" fillId="0" borderId="10" xfId="0" applyFont="1" applyBorder="1" applyAlignment="1">
      <alignment horizontal="center" vertical="center" wrapText="1"/>
    </xf>
    <xf numFmtId="172" fontId="23" fillId="0" borderId="10" xfId="0" applyNumberFormat="1" applyFont="1" applyBorder="1" applyAlignment="1">
      <alignment horizontal="center" vertical="center" wrapText="1"/>
    </xf>
    <xf numFmtId="172" fontId="5" fillId="0" borderId="10" xfId="0" applyNumberFormat="1" applyFont="1" applyBorder="1" applyAlignment="1" quotePrefix="1">
      <alignment horizontal="left" vertical="center" wrapText="1"/>
    </xf>
    <xf numFmtId="174" fontId="39" fillId="0" borderId="10" xfId="48" applyNumberFormat="1" applyFont="1" applyBorder="1" applyAlignment="1">
      <alignment vertical="center"/>
      <protection/>
    </xf>
    <xf numFmtId="0" fontId="3" fillId="0" borderId="0" xfId="0" applyFont="1" applyFill="1" applyAlignment="1">
      <alignment vertical="center"/>
    </xf>
    <xf numFmtId="174" fontId="39" fillId="0" borderId="10" xfId="48" applyNumberFormat="1" applyFont="1" applyBorder="1">
      <alignment vertical="top"/>
      <protection/>
    </xf>
    <xf numFmtId="172" fontId="3" fillId="0" borderId="10" xfId="0" applyNumberFormat="1" applyFont="1" applyBorder="1" applyAlignment="1" quotePrefix="1">
      <alignment horizontal="center" vertical="center" wrapText="1"/>
    </xf>
    <xf numFmtId="172" fontId="3" fillId="0" borderId="10" xfId="0" applyNumberFormat="1" applyFont="1" applyBorder="1" applyAlignment="1" quotePrefix="1">
      <alignment vertical="center" wrapText="1"/>
    </xf>
    <xf numFmtId="174" fontId="38" fillId="0" borderId="10" xfId="48" applyNumberFormat="1" applyFont="1" applyBorder="1">
      <alignment vertical="top"/>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41" fillId="0" borderId="10" xfId="0" applyFont="1" applyBorder="1" applyAlignment="1">
      <alignment vertical="center" wrapText="1"/>
    </xf>
    <xf numFmtId="0" fontId="42" fillId="0" borderId="10" xfId="0" applyFont="1" applyBorder="1" applyAlignment="1">
      <alignment vertical="center" wrapText="1"/>
    </xf>
    <xf numFmtId="0" fontId="4" fillId="0" borderId="10" xfId="0" applyFont="1" applyBorder="1" applyAlignment="1">
      <alignment vertical="center" wrapText="1"/>
    </xf>
    <xf numFmtId="172" fontId="3" fillId="0" borderId="10" xfId="0" applyNumberFormat="1" applyFont="1" applyBorder="1" applyAlignment="1" quotePrefix="1">
      <alignment horizontal="left" vertical="center" wrapText="1"/>
    </xf>
    <xf numFmtId="172" fontId="5" fillId="0" borderId="10" xfId="0" applyNumberFormat="1" applyFont="1" applyBorder="1" applyAlignment="1" quotePrefix="1">
      <alignment vertical="center" wrapText="1"/>
    </xf>
    <xf numFmtId="175" fontId="39" fillId="0" borderId="10" xfId="48" applyNumberFormat="1" applyFont="1" applyBorder="1">
      <alignment vertical="top"/>
      <protection/>
    </xf>
    <xf numFmtId="172" fontId="3" fillId="0" borderId="10" xfId="0" applyNumberFormat="1" applyFont="1" applyBorder="1" applyAlignment="1">
      <alignment vertical="center" wrapText="1"/>
    </xf>
    <xf numFmtId="175" fontId="38" fillId="0" borderId="10" xfId="48" applyNumberFormat="1" applyFont="1" applyBorder="1">
      <alignment vertical="top"/>
      <protection/>
    </xf>
    <xf numFmtId="4" fontId="43" fillId="0" borderId="10" xfId="0" applyNumberFormat="1" applyFont="1" applyBorder="1" applyAlignment="1">
      <alignment vertical="justify"/>
    </xf>
    <xf numFmtId="176" fontId="44" fillId="0" borderId="10" xfId="0" applyNumberFormat="1" applyFont="1" applyBorder="1" applyAlignment="1">
      <alignment vertical="justify"/>
    </xf>
    <xf numFmtId="4" fontId="39" fillId="0" borderId="10" xfId="48" applyNumberFormat="1" applyFont="1" applyBorder="1">
      <alignment vertical="top"/>
      <protection/>
    </xf>
    <xf numFmtId="4" fontId="38" fillId="0" borderId="10" xfId="48" applyNumberFormat="1" applyFont="1" applyBorder="1">
      <alignment vertical="top"/>
      <protection/>
    </xf>
    <xf numFmtId="174" fontId="43" fillId="0" borderId="10" xfId="0" applyNumberFormat="1" applyFont="1" applyBorder="1" applyAlignment="1">
      <alignment vertical="justify"/>
    </xf>
    <xf numFmtId="175" fontId="44" fillId="0" borderId="10" xfId="0" applyNumberFormat="1" applyFont="1" applyBorder="1" applyAlignment="1">
      <alignment vertical="justify"/>
    </xf>
    <xf numFmtId="174" fontId="44" fillId="0" borderId="10" xfId="0" applyNumberFormat="1" applyFont="1" applyBorder="1" applyAlignment="1">
      <alignment vertical="justify"/>
    </xf>
    <xf numFmtId="0" fontId="45" fillId="0" borderId="0" xfId="0" applyFont="1" applyAlignment="1">
      <alignment horizontal="left" vertical="center" wrapText="1"/>
    </xf>
    <xf numFmtId="0" fontId="3" fillId="0" borderId="0" xfId="0" applyFont="1" applyFill="1" applyAlignment="1">
      <alignment/>
    </xf>
    <xf numFmtId="0" fontId="3" fillId="0" borderId="0" xfId="0" applyNumberFormat="1" applyFont="1" applyFill="1" applyBorder="1" applyAlignment="1" applyProtection="1">
      <alignment horizontal="left" vertical="center" wrapText="1"/>
      <protection/>
    </xf>
    <xf numFmtId="0" fontId="3" fillId="34"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4" fillId="0" borderId="0" xfId="0" applyNumberFormat="1" applyFont="1" applyFill="1" applyAlignment="1" applyProtection="1">
      <alignment vertical="center" wrapText="1"/>
      <protection/>
    </xf>
    <xf numFmtId="0" fontId="28" fillId="0" borderId="0" xfId="0" applyNumberFormat="1" applyFont="1" applyFill="1" applyBorder="1" applyAlignment="1" applyProtection="1">
      <alignment horizontal="center"/>
      <protection/>
    </xf>
    <xf numFmtId="0" fontId="3" fillId="0" borderId="0" xfId="0" applyFont="1" applyFill="1" applyBorder="1" applyAlignment="1">
      <alignment horizontal="center"/>
    </xf>
    <xf numFmtId="0" fontId="34" fillId="0" borderId="0" xfId="0" applyNumberFormat="1" applyFont="1" applyFill="1" applyBorder="1" applyAlignment="1" applyProtection="1">
      <alignment horizontal="right" vertical="center"/>
      <protection/>
    </xf>
    <xf numFmtId="0" fontId="45" fillId="0" borderId="10" xfId="0" applyNumberFormat="1" applyFont="1" applyFill="1" applyBorder="1" applyAlignment="1" applyProtection="1">
      <alignment vertical="center" wrapText="1"/>
      <protection/>
    </xf>
    <xf numFmtId="172" fontId="23" fillId="0" borderId="10" xfId="0" applyNumberFormat="1" applyFont="1" applyBorder="1" applyAlignment="1" quotePrefix="1">
      <alignment vertical="center" wrapText="1"/>
    </xf>
    <xf numFmtId="173" fontId="45" fillId="0" borderId="10" xfId="0" applyNumberFormat="1" applyFont="1" applyFill="1" applyBorder="1" applyAlignment="1" applyProtection="1">
      <alignment vertical="center" wrapText="1"/>
      <protection/>
    </xf>
    <xf numFmtId="1" fontId="3" fillId="0" borderId="10" xfId="0" applyNumberFormat="1" applyFont="1" applyBorder="1" applyAlignment="1" quotePrefix="1">
      <alignment horizontal="center" vertical="center" wrapText="1"/>
    </xf>
    <xf numFmtId="172" fontId="46" fillId="0" borderId="10" xfId="0" applyNumberFormat="1" applyFont="1" applyBorder="1" applyAlignment="1">
      <alignment vertical="center" wrapText="1"/>
    </xf>
    <xf numFmtId="0" fontId="3" fillId="0" borderId="10" xfId="0" applyFont="1" applyBorder="1" applyAlignment="1">
      <alignment horizontal="center" vertical="center" wrapText="1"/>
    </xf>
    <xf numFmtId="173" fontId="32"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6" fillId="0" borderId="10" xfId="0" applyFont="1" applyBorder="1" applyAlignment="1">
      <alignment vertical="center" wrapText="1"/>
    </xf>
    <xf numFmtId="49" fontId="2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173" fontId="45" fillId="0" borderId="10" xfId="0" applyNumberFormat="1" applyFont="1" applyFill="1" applyBorder="1" applyAlignment="1" applyProtection="1">
      <alignment horizontal="right" vertical="center" wrapText="1"/>
      <protection/>
    </xf>
    <xf numFmtId="173" fontId="5" fillId="0" borderId="10" xfId="0" applyNumberFormat="1" applyFont="1" applyBorder="1" applyAlignment="1">
      <alignment horizontal="center" vertical="center" wrapText="1"/>
    </xf>
    <xf numFmtId="173" fontId="32" fillId="0" borderId="10" xfId="0" applyNumberFormat="1" applyFont="1" applyFill="1" applyBorder="1" applyAlignment="1" applyProtection="1">
      <alignment horizontal="right" vertical="center" wrapText="1"/>
      <protection/>
    </xf>
    <xf numFmtId="172" fontId="46" fillId="0" borderId="10" xfId="0" applyNumberFormat="1" applyFont="1" applyBorder="1" applyAlignment="1" quotePrefix="1">
      <alignment vertical="center" wrapText="1"/>
    </xf>
    <xf numFmtId="2" fontId="45" fillId="0" borderId="10" xfId="0" applyNumberFormat="1" applyFont="1" applyFill="1" applyBorder="1" applyAlignment="1" applyProtection="1">
      <alignment horizontal="right" vertical="center" wrapText="1"/>
      <protection/>
    </xf>
    <xf numFmtId="174" fontId="38" fillId="0" borderId="10" xfId="48" applyNumberFormat="1" applyFont="1" applyBorder="1" applyAlignment="1">
      <alignment horizontal="center" vertical="center" wrapText="1"/>
      <protection/>
    </xf>
    <xf numFmtId="0" fontId="46" fillId="0" borderId="10" xfId="0" applyFont="1" applyBorder="1" applyAlignment="1">
      <alignment wrapText="1"/>
    </xf>
    <xf numFmtId="2" fontId="32" fillId="0" borderId="10" xfId="0" applyNumberFormat="1" applyFont="1" applyFill="1" applyBorder="1" applyAlignment="1" applyProtection="1">
      <alignment horizontal="right" vertical="center" wrapText="1"/>
      <protection/>
    </xf>
    <xf numFmtId="0" fontId="47" fillId="0" borderId="10" xfId="0" applyFont="1" applyBorder="1" applyAlignment="1">
      <alignment vertical="center" wrapText="1"/>
    </xf>
    <xf numFmtId="173" fontId="48" fillId="0" borderId="10" xfId="48" applyNumberFormat="1" applyFont="1" applyBorder="1" applyAlignment="1">
      <alignment horizontal="right" vertical="top"/>
      <protection/>
    </xf>
    <xf numFmtId="174" fontId="38" fillId="0" borderId="10" xfId="48" applyNumberFormat="1" applyFont="1" applyBorder="1" applyAlignment="1">
      <alignment horizontal="center" vertical="top"/>
      <protection/>
    </xf>
    <xf numFmtId="0" fontId="28" fillId="0" borderId="10" xfId="0" applyFont="1" applyBorder="1" applyAlignment="1">
      <alignment horizontal="center"/>
    </xf>
    <xf numFmtId="173" fontId="38" fillId="0" borderId="10" xfId="48" applyNumberFormat="1" applyFont="1" applyBorder="1" applyAlignment="1">
      <alignment horizontal="right" vertical="top"/>
      <protection/>
    </xf>
    <xf numFmtId="49" fontId="4" fillId="0" borderId="15" xfId="0" applyNumberFormat="1" applyFont="1" applyBorder="1" applyAlignment="1">
      <alignment horizontal="center" vertical="center" wrapText="1"/>
    </xf>
    <xf numFmtId="0" fontId="3" fillId="0" borderId="10" xfId="0" applyFont="1" applyBorder="1" applyAlignment="1">
      <alignment horizontal="center" wrapText="1"/>
    </xf>
    <xf numFmtId="2" fontId="29" fillId="0" borderId="10" xfId="0" applyNumberFormat="1" applyFont="1" applyBorder="1" applyAlignment="1">
      <alignment horizontal="right" vertical="center"/>
    </xf>
    <xf numFmtId="174" fontId="29" fillId="0" borderId="10"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F25" sqref="F25"/>
    </sheetView>
  </sheetViews>
  <sheetFormatPr defaultColWidth="9.00390625" defaultRowHeight="12.75"/>
  <cols>
    <col min="1" max="1" width="11.125" style="0" customWidth="1"/>
    <col min="2" max="2" width="40.875" style="0" customWidth="1"/>
    <col min="3" max="3" width="13.25390625" style="0" customWidth="1"/>
    <col min="4" max="4" width="13.875" style="0" customWidth="1"/>
    <col min="5" max="5" width="14.125" style="0" customWidth="1"/>
    <col min="6" max="6" width="14.625" style="0" customWidth="1"/>
  </cols>
  <sheetData>
    <row r="1" ht="12.75">
      <c r="D1" t="s">
        <v>0</v>
      </c>
    </row>
    <row r="2" ht="12.75">
      <c r="D2" t="s">
        <v>18</v>
      </c>
    </row>
    <row r="3" ht="12.75">
      <c r="D3" t="s">
        <v>19</v>
      </c>
    </row>
    <row r="4" ht="12.75">
      <c r="D4" t="s">
        <v>20</v>
      </c>
    </row>
    <row r="5" spans="1:6" ht="12.75">
      <c r="A5" s="18" t="s">
        <v>17</v>
      </c>
      <c r="B5" s="19"/>
      <c r="C5" s="19"/>
      <c r="D5" s="19"/>
      <c r="E5" s="19"/>
      <c r="F5" s="19"/>
    </row>
    <row r="6" ht="12.75">
      <c r="F6" s="1" t="s">
        <v>21</v>
      </c>
    </row>
    <row r="7" spans="1:6" ht="12.75">
      <c r="A7" s="20" t="s">
        <v>1</v>
      </c>
      <c r="B7" s="20" t="s">
        <v>2</v>
      </c>
      <c r="C7" s="21" t="s">
        <v>3</v>
      </c>
      <c r="D7" s="20" t="s">
        <v>4</v>
      </c>
      <c r="E7" s="20" t="s">
        <v>5</v>
      </c>
      <c r="F7" s="20"/>
    </row>
    <row r="8" spans="1:6" ht="12.75">
      <c r="A8" s="20"/>
      <c r="B8" s="20"/>
      <c r="C8" s="20"/>
      <c r="D8" s="20"/>
      <c r="E8" s="20" t="s">
        <v>3</v>
      </c>
      <c r="F8" s="20" t="s">
        <v>6</v>
      </c>
    </row>
    <row r="9" spans="1:6" ht="12.75">
      <c r="A9" s="20"/>
      <c r="B9" s="20"/>
      <c r="C9" s="20"/>
      <c r="D9" s="20"/>
      <c r="E9" s="20"/>
      <c r="F9" s="20"/>
    </row>
    <row r="10" spans="1:6" ht="12.75">
      <c r="A10" s="2">
        <v>1</v>
      </c>
      <c r="B10" s="2">
        <v>2</v>
      </c>
      <c r="C10" s="3">
        <v>3</v>
      </c>
      <c r="D10" s="2">
        <v>4</v>
      </c>
      <c r="E10" s="2">
        <v>5</v>
      </c>
      <c r="F10" s="2">
        <v>6</v>
      </c>
    </row>
    <row r="11" spans="1:6" ht="12.75">
      <c r="A11" s="4">
        <v>10000000</v>
      </c>
      <c r="B11" s="5" t="s">
        <v>7</v>
      </c>
      <c r="C11" s="6">
        <f aca="true" t="shared" si="0" ref="C11:C20">D11+E11</f>
        <v>1115.1</v>
      </c>
      <c r="D11" s="7">
        <v>1115.1</v>
      </c>
      <c r="E11" s="7">
        <v>0</v>
      </c>
      <c r="F11" s="7">
        <v>0</v>
      </c>
    </row>
    <row r="12" spans="1:6" ht="38.25">
      <c r="A12" s="4">
        <v>11000000</v>
      </c>
      <c r="B12" s="5" t="s">
        <v>8</v>
      </c>
      <c r="C12" s="6">
        <f t="shared" si="0"/>
        <v>1115.1</v>
      </c>
      <c r="D12" s="7">
        <v>1115.1</v>
      </c>
      <c r="E12" s="7">
        <v>0</v>
      </c>
      <c r="F12" s="7">
        <v>0</v>
      </c>
    </row>
    <row r="13" spans="1:6" ht="25.5">
      <c r="A13" s="4">
        <v>11010000</v>
      </c>
      <c r="B13" s="5" t="s">
        <v>9</v>
      </c>
      <c r="C13" s="6">
        <f t="shared" si="0"/>
        <v>1115.1</v>
      </c>
      <c r="D13" s="7">
        <v>1115.1</v>
      </c>
      <c r="E13" s="7">
        <v>0</v>
      </c>
      <c r="F13" s="7">
        <v>0</v>
      </c>
    </row>
    <row r="14" spans="1:6" ht="51">
      <c r="A14" s="8">
        <v>11010100</v>
      </c>
      <c r="B14" s="9" t="s">
        <v>10</v>
      </c>
      <c r="C14" s="10">
        <f t="shared" si="0"/>
        <v>1115.1</v>
      </c>
      <c r="D14" s="11">
        <v>1115.1</v>
      </c>
      <c r="E14" s="11">
        <v>0</v>
      </c>
      <c r="F14" s="11">
        <v>0</v>
      </c>
    </row>
    <row r="15" spans="1:6" ht="12.75">
      <c r="A15" s="12" t="s">
        <v>11</v>
      </c>
      <c r="B15" s="13"/>
      <c r="C15" s="6">
        <f t="shared" si="0"/>
        <v>1115.1</v>
      </c>
      <c r="D15" s="6">
        <v>1115.1</v>
      </c>
      <c r="E15" s="6">
        <v>0</v>
      </c>
      <c r="F15" s="6">
        <v>0</v>
      </c>
    </row>
    <row r="16" spans="1:6" ht="12.75">
      <c r="A16" s="4">
        <v>40000000</v>
      </c>
      <c r="B16" s="5" t="s">
        <v>12</v>
      </c>
      <c r="C16" s="6">
        <f t="shared" si="0"/>
        <v>196.814</v>
      </c>
      <c r="D16" s="7">
        <v>166.814</v>
      </c>
      <c r="E16" s="7">
        <v>30</v>
      </c>
      <c r="F16" s="7">
        <v>30</v>
      </c>
    </row>
    <row r="17" spans="1:6" ht="12.75">
      <c r="A17" s="4">
        <v>41000000</v>
      </c>
      <c r="B17" s="5" t="s">
        <v>13</v>
      </c>
      <c r="C17" s="6">
        <f t="shared" si="0"/>
        <v>196.814</v>
      </c>
      <c r="D17" s="7">
        <v>166.814</v>
      </c>
      <c r="E17" s="7">
        <v>30</v>
      </c>
      <c r="F17" s="7">
        <v>30</v>
      </c>
    </row>
    <row r="18" spans="1:6" ht="12.75">
      <c r="A18" s="4">
        <v>41030000</v>
      </c>
      <c r="B18" s="5" t="s">
        <v>14</v>
      </c>
      <c r="C18" s="6">
        <f t="shared" si="0"/>
        <v>196.814</v>
      </c>
      <c r="D18" s="7">
        <v>166.814</v>
      </c>
      <c r="E18" s="7">
        <v>30</v>
      </c>
      <c r="F18" s="7">
        <v>30</v>
      </c>
    </row>
    <row r="19" spans="1:6" ht="12.75">
      <c r="A19" s="8">
        <v>41035000</v>
      </c>
      <c r="B19" s="9" t="s">
        <v>15</v>
      </c>
      <c r="C19" s="10">
        <f t="shared" si="0"/>
        <v>196.814</v>
      </c>
      <c r="D19" s="11">
        <v>166.814</v>
      </c>
      <c r="E19" s="11">
        <v>30</v>
      </c>
      <c r="F19" s="11">
        <v>30</v>
      </c>
    </row>
    <row r="20" spans="1:6" ht="12.75">
      <c r="A20" s="12" t="s">
        <v>16</v>
      </c>
      <c r="B20" s="13"/>
      <c r="C20" s="6">
        <f t="shared" si="0"/>
        <v>1311.914</v>
      </c>
      <c r="D20" s="6">
        <v>1281.914</v>
      </c>
      <c r="E20" s="6">
        <v>30</v>
      </c>
      <c r="F20" s="6">
        <v>30</v>
      </c>
    </row>
    <row r="22" spans="1:5" ht="14.25">
      <c r="A22" s="14"/>
      <c r="B22" s="14"/>
      <c r="C22" s="14"/>
      <c r="D22" s="14"/>
      <c r="E22" s="14"/>
    </row>
    <row r="23" spans="1:5" ht="15">
      <c r="A23" s="16"/>
      <c r="B23" s="17" t="s">
        <v>22</v>
      </c>
      <c r="C23" s="16"/>
      <c r="D23" s="16"/>
      <c r="E23" s="17" t="s">
        <v>23</v>
      </c>
    </row>
    <row r="24" spans="1:5" ht="15">
      <c r="A24" s="16"/>
      <c r="B24" s="16"/>
      <c r="C24" s="16"/>
      <c r="D24" s="16"/>
      <c r="E24" s="16"/>
    </row>
    <row r="25" spans="1:5" ht="15">
      <c r="A25" s="16"/>
      <c r="B25" s="16"/>
      <c r="C25" s="16"/>
      <c r="D25" s="16"/>
      <c r="E25" s="16"/>
    </row>
    <row r="26" spans="1:5" ht="12.75">
      <c r="A26" s="15"/>
      <c r="B26" s="15"/>
      <c r="C26" s="15"/>
      <c r="D26" s="15"/>
      <c r="E26" s="15"/>
    </row>
    <row r="27" spans="1:5" ht="12.75">
      <c r="A27" s="15"/>
      <c r="B27" s="15"/>
      <c r="C27" s="15"/>
      <c r="D27" s="15"/>
      <c r="E27" s="15"/>
    </row>
  </sheetData>
  <sheetProtection/>
  <mergeCells count="8">
    <mergeCell ref="A5:F5"/>
    <mergeCell ref="A7:A9"/>
    <mergeCell ref="B7:B9"/>
    <mergeCell ref="C7:C9"/>
    <mergeCell ref="D7:D9"/>
    <mergeCell ref="E7:F7"/>
    <mergeCell ref="E8:E9"/>
    <mergeCell ref="F8:F9"/>
  </mergeCells>
  <printOptions/>
  <pageMargins left="0.590551181102362" right="0.590551181102362" top="0.393700787401575" bottom="0.393700787401575" header="0" footer="0"/>
  <pageSetup fitToHeight="50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C36" sqref="C36"/>
    </sheetView>
  </sheetViews>
  <sheetFormatPr defaultColWidth="9.00390625" defaultRowHeight="12.75"/>
  <cols>
    <col min="1" max="1" width="11.125" style="0" customWidth="1"/>
    <col min="2" max="2" width="40.875" style="0" customWidth="1"/>
    <col min="3" max="3" width="14.625" style="0" customWidth="1"/>
    <col min="4" max="6" width="14.125" style="0" customWidth="1"/>
  </cols>
  <sheetData>
    <row r="1" ht="12.75">
      <c r="D1" t="s">
        <v>24</v>
      </c>
    </row>
    <row r="2" ht="12.75">
      <c r="D2" t="s">
        <v>18</v>
      </c>
    </row>
    <row r="3" ht="12.75">
      <c r="D3" t="s">
        <v>19</v>
      </c>
    </row>
    <row r="4" ht="12.75">
      <c r="D4" t="s">
        <v>20</v>
      </c>
    </row>
    <row r="5" spans="1:6" ht="12.75">
      <c r="A5" s="18" t="s">
        <v>25</v>
      </c>
      <c r="B5" s="19"/>
      <c r="C5" s="19"/>
      <c r="D5" s="19"/>
      <c r="E5" s="19"/>
      <c r="F5" s="19"/>
    </row>
    <row r="6" spans="3:6" ht="12.75">
      <c r="C6" t="s">
        <v>26</v>
      </c>
      <c r="F6" s="1" t="s">
        <v>21</v>
      </c>
    </row>
    <row r="7" spans="1:6" ht="12.75">
      <c r="A7" s="20" t="s">
        <v>1</v>
      </c>
      <c r="B7" s="20" t="s">
        <v>27</v>
      </c>
      <c r="C7" s="21" t="s">
        <v>3</v>
      </c>
      <c r="D7" s="20" t="s">
        <v>4</v>
      </c>
      <c r="E7" s="20" t="s">
        <v>5</v>
      </c>
      <c r="F7" s="20"/>
    </row>
    <row r="8" spans="1:6" ht="12.75">
      <c r="A8" s="20"/>
      <c r="B8" s="20"/>
      <c r="C8" s="20"/>
      <c r="D8" s="20"/>
      <c r="E8" s="20" t="s">
        <v>3</v>
      </c>
      <c r="F8" s="20" t="s">
        <v>6</v>
      </c>
    </row>
    <row r="9" spans="1:6" ht="12.75">
      <c r="A9" s="20"/>
      <c r="B9" s="20"/>
      <c r="C9" s="20"/>
      <c r="D9" s="20"/>
      <c r="E9" s="20"/>
      <c r="F9" s="20"/>
    </row>
    <row r="10" spans="1:6" ht="12.75">
      <c r="A10" s="2">
        <v>1</v>
      </c>
      <c r="B10" s="2">
        <v>2</v>
      </c>
      <c r="C10" s="3">
        <v>3</v>
      </c>
      <c r="D10" s="2">
        <v>4</v>
      </c>
      <c r="E10" s="2">
        <v>5</v>
      </c>
      <c r="F10" s="2">
        <v>6</v>
      </c>
    </row>
    <row r="11" spans="1:6" ht="12.75">
      <c r="A11" s="4">
        <v>200000</v>
      </c>
      <c r="B11" s="5" t="s">
        <v>28</v>
      </c>
      <c r="C11" s="6">
        <f aca="true" t="shared" si="0" ref="C11:C16">D11+E11</f>
        <v>0</v>
      </c>
      <c r="D11" s="7">
        <v>-105.148</v>
      </c>
      <c r="E11" s="7">
        <v>105.148</v>
      </c>
      <c r="F11" s="7">
        <v>105.148</v>
      </c>
    </row>
    <row r="12" spans="1:6" ht="25.5">
      <c r="A12" s="4">
        <v>208000</v>
      </c>
      <c r="B12" s="5" t="s">
        <v>29</v>
      </c>
      <c r="C12" s="6">
        <f t="shared" si="0"/>
        <v>0</v>
      </c>
      <c r="D12" s="7">
        <v>-105.148</v>
      </c>
      <c r="E12" s="7">
        <v>105.148</v>
      </c>
      <c r="F12" s="7">
        <v>105.148</v>
      </c>
    </row>
    <row r="13" spans="1:6" ht="38.25">
      <c r="A13" s="8">
        <v>208400</v>
      </c>
      <c r="B13" s="9" t="s">
        <v>30</v>
      </c>
      <c r="C13" s="10">
        <f t="shared" si="0"/>
        <v>0</v>
      </c>
      <c r="D13" s="11">
        <v>-105.148</v>
      </c>
      <c r="E13" s="11">
        <v>105.148</v>
      </c>
      <c r="F13" s="11">
        <v>105.148</v>
      </c>
    </row>
    <row r="14" spans="1:6" ht="12.75">
      <c r="A14" s="4">
        <v>600000</v>
      </c>
      <c r="B14" s="5" t="s">
        <v>31</v>
      </c>
      <c r="C14" s="6">
        <f t="shared" si="0"/>
        <v>0</v>
      </c>
      <c r="D14" s="7">
        <v>-105.148</v>
      </c>
      <c r="E14" s="7">
        <v>105.148</v>
      </c>
      <c r="F14" s="7">
        <v>105.148</v>
      </c>
    </row>
    <row r="15" spans="1:6" ht="12.75">
      <c r="A15" s="4">
        <v>602000</v>
      </c>
      <c r="B15" s="5" t="s">
        <v>32</v>
      </c>
      <c r="C15" s="6">
        <f t="shared" si="0"/>
        <v>0</v>
      </c>
      <c r="D15" s="7">
        <v>-105.148</v>
      </c>
      <c r="E15" s="7">
        <v>105.148</v>
      </c>
      <c r="F15" s="7">
        <v>105.148</v>
      </c>
    </row>
    <row r="16" spans="1:6" ht="38.25">
      <c r="A16" s="8">
        <v>602400</v>
      </c>
      <c r="B16" s="9" t="s">
        <v>30</v>
      </c>
      <c r="C16" s="10">
        <f t="shared" si="0"/>
        <v>0</v>
      </c>
      <c r="D16" s="11">
        <v>-105.148</v>
      </c>
      <c r="E16" s="11">
        <v>105.148</v>
      </c>
      <c r="F16" s="11">
        <v>105.148</v>
      </c>
    </row>
    <row r="19" spans="1:6" ht="12.75">
      <c r="A19" s="15"/>
      <c r="B19" s="22" t="s">
        <v>33</v>
      </c>
      <c r="C19" s="15"/>
      <c r="D19" s="15"/>
      <c r="E19" s="22" t="s">
        <v>23</v>
      </c>
      <c r="F19" s="15"/>
    </row>
  </sheetData>
  <sheetProtection/>
  <mergeCells count="8">
    <mergeCell ref="A5:F5"/>
    <mergeCell ref="A7:A9"/>
    <mergeCell ref="B7:B9"/>
    <mergeCell ref="C7:C9"/>
    <mergeCell ref="D7:D9"/>
    <mergeCell ref="E7:F7"/>
    <mergeCell ref="E8:E9"/>
    <mergeCell ref="F8:F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76"/>
  <sheetViews>
    <sheetView zoomScalePageLayoutView="0" workbookViewId="0" topLeftCell="A52">
      <selection activeCell="S18" sqref="S18"/>
    </sheetView>
  </sheetViews>
  <sheetFormatPr defaultColWidth="9.00390625" defaultRowHeight="12.75"/>
  <cols>
    <col min="1" max="3" width="11.875" style="0" customWidth="1"/>
    <col min="4" max="4" width="40.625" style="0" customWidth="1"/>
    <col min="5" max="16" width="11.375" style="0" customWidth="1"/>
  </cols>
  <sheetData>
    <row r="1" ht="12.75">
      <c r="N1" t="s">
        <v>34</v>
      </c>
    </row>
    <row r="2" ht="12.75">
      <c r="N2" t="s">
        <v>18</v>
      </c>
    </row>
    <row r="3" ht="12.75">
      <c r="N3" t="s">
        <v>19</v>
      </c>
    </row>
    <row r="4" ht="12.75">
      <c r="N4" t="s">
        <v>20</v>
      </c>
    </row>
    <row r="5" spans="1:16" ht="12.75">
      <c r="A5" s="18" t="s">
        <v>35</v>
      </c>
      <c r="B5" s="19"/>
      <c r="C5" s="19"/>
      <c r="D5" s="19"/>
      <c r="E5" s="19"/>
      <c r="F5" s="19"/>
      <c r="G5" s="19"/>
      <c r="H5" s="19"/>
      <c r="I5" s="19"/>
      <c r="J5" s="19"/>
      <c r="K5" s="19"/>
      <c r="L5" s="19"/>
      <c r="M5" s="19"/>
      <c r="N5" s="19"/>
      <c r="O5" s="19"/>
      <c r="P5" s="19"/>
    </row>
    <row r="6" spans="1:16" ht="12.75">
      <c r="A6" s="18" t="s">
        <v>36</v>
      </c>
      <c r="B6" s="19"/>
      <c r="C6" s="19"/>
      <c r="D6" s="19"/>
      <c r="E6" s="19"/>
      <c r="F6" s="19"/>
      <c r="G6" s="19"/>
      <c r="H6" s="19"/>
      <c r="I6" s="19"/>
      <c r="J6" s="19"/>
      <c r="K6" s="19"/>
      <c r="L6" s="19"/>
      <c r="M6" s="19"/>
      <c r="N6" s="19"/>
      <c r="O6" s="19"/>
      <c r="P6" s="19"/>
    </row>
    <row r="7" spans="7:16" ht="12.75">
      <c r="G7" t="s">
        <v>26</v>
      </c>
      <c r="P7" s="1" t="s">
        <v>21</v>
      </c>
    </row>
    <row r="8" spans="1:16" ht="12.75">
      <c r="A8" s="23" t="s">
        <v>37</v>
      </c>
      <c r="B8" s="23" t="s">
        <v>38</v>
      </c>
      <c r="C8" s="23" t="s">
        <v>39</v>
      </c>
      <c r="D8" s="20" t="s">
        <v>40</v>
      </c>
      <c r="E8" s="20" t="s">
        <v>4</v>
      </c>
      <c r="F8" s="20"/>
      <c r="G8" s="20"/>
      <c r="H8" s="20"/>
      <c r="I8" s="20"/>
      <c r="J8" s="20" t="s">
        <v>5</v>
      </c>
      <c r="K8" s="20"/>
      <c r="L8" s="20"/>
      <c r="M8" s="20"/>
      <c r="N8" s="20"/>
      <c r="O8" s="20"/>
      <c r="P8" s="21" t="s">
        <v>41</v>
      </c>
    </row>
    <row r="9" spans="1:16" ht="12.75">
      <c r="A9" s="20"/>
      <c r="B9" s="20"/>
      <c r="C9" s="20"/>
      <c r="D9" s="20"/>
      <c r="E9" s="21" t="s">
        <v>3</v>
      </c>
      <c r="F9" s="20" t="s">
        <v>42</v>
      </c>
      <c r="G9" s="20" t="s">
        <v>43</v>
      </c>
      <c r="H9" s="20"/>
      <c r="I9" s="20" t="s">
        <v>44</v>
      </c>
      <c r="J9" s="21" t="s">
        <v>3</v>
      </c>
      <c r="K9" s="20" t="s">
        <v>42</v>
      </c>
      <c r="L9" s="20" t="s">
        <v>43</v>
      </c>
      <c r="M9" s="20"/>
      <c r="N9" s="20" t="s">
        <v>44</v>
      </c>
      <c r="O9" s="2" t="s">
        <v>43</v>
      </c>
      <c r="P9" s="20"/>
    </row>
    <row r="10" spans="1:16" ht="12.75">
      <c r="A10" s="20"/>
      <c r="B10" s="20"/>
      <c r="C10" s="20"/>
      <c r="D10" s="20"/>
      <c r="E10" s="20"/>
      <c r="F10" s="20"/>
      <c r="G10" s="20" t="s">
        <v>45</v>
      </c>
      <c r="H10" s="20" t="s">
        <v>46</v>
      </c>
      <c r="I10" s="20"/>
      <c r="J10" s="20"/>
      <c r="K10" s="20"/>
      <c r="L10" s="20" t="s">
        <v>45</v>
      </c>
      <c r="M10" s="20" t="s">
        <v>46</v>
      </c>
      <c r="N10" s="20"/>
      <c r="O10" s="20" t="s">
        <v>47</v>
      </c>
      <c r="P10" s="20"/>
    </row>
    <row r="11" spans="1:16" ht="44.25" customHeight="1">
      <c r="A11" s="20"/>
      <c r="B11" s="20"/>
      <c r="C11" s="20"/>
      <c r="D11" s="20"/>
      <c r="E11" s="20"/>
      <c r="F11" s="20"/>
      <c r="G11" s="20"/>
      <c r="H11" s="20"/>
      <c r="I11" s="20"/>
      <c r="J11" s="20"/>
      <c r="K11" s="20"/>
      <c r="L11" s="20"/>
      <c r="M11" s="20"/>
      <c r="N11" s="20"/>
      <c r="O11" s="20"/>
      <c r="P11" s="20"/>
    </row>
    <row r="12" spans="1:16" ht="12.75">
      <c r="A12" s="2">
        <v>1</v>
      </c>
      <c r="B12" s="2">
        <v>2</v>
      </c>
      <c r="C12" s="2">
        <v>3</v>
      </c>
      <c r="D12" s="2">
        <v>4</v>
      </c>
      <c r="E12" s="3">
        <v>5</v>
      </c>
      <c r="F12" s="2">
        <v>6</v>
      </c>
      <c r="G12" s="2">
        <v>7</v>
      </c>
      <c r="H12" s="2">
        <v>8</v>
      </c>
      <c r="I12" s="2">
        <v>9</v>
      </c>
      <c r="J12" s="3">
        <v>10</v>
      </c>
      <c r="K12" s="2">
        <v>11</v>
      </c>
      <c r="L12" s="2">
        <v>12</v>
      </c>
      <c r="M12" s="2">
        <v>13</v>
      </c>
      <c r="N12" s="2">
        <v>14</v>
      </c>
      <c r="O12" s="2">
        <v>15</v>
      </c>
      <c r="P12" s="3">
        <v>16</v>
      </c>
    </row>
    <row r="13" spans="1:16" ht="12.75">
      <c r="A13" s="24" t="s">
        <v>48</v>
      </c>
      <c r="B13" s="25"/>
      <c r="C13" s="26"/>
      <c r="D13" s="27" t="s">
        <v>49</v>
      </c>
      <c r="E13" s="28">
        <v>105</v>
      </c>
      <c r="F13" s="29">
        <v>105</v>
      </c>
      <c r="G13" s="29">
        <v>45.03</v>
      </c>
      <c r="H13" s="29">
        <v>40</v>
      </c>
      <c r="I13" s="29">
        <v>0</v>
      </c>
      <c r="J13" s="28">
        <v>50</v>
      </c>
      <c r="K13" s="29">
        <v>0</v>
      </c>
      <c r="L13" s="29">
        <v>0</v>
      </c>
      <c r="M13" s="29">
        <v>0</v>
      </c>
      <c r="N13" s="29">
        <v>50</v>
      </c>
      <c r="O13" s="29">
        <v>50</v>
      </c>
      <c r="P13" s="28">
        <f aca="true" t="shared" si="0" ref="P13:P68">E13+J13</f>
        <v>155</v>
      </c>
    </row>
    <row r="14" spans="1:16" ht="12.75">
      <c r="A14" s="24" t="s">
        <v>50</v>
      </c>
      <c r="B14" s="25"/>
      <c r="C14" s="26"/>
      <c r="D14" s="27" t="s">
        <v>49</v>
      </c>
      <c r="E14" s="28">
        <v>105</v>
      </c>
      <c r="F14" s="29">
        <v>105</v>
      </c>
      <c r="G14" s="29">
        <v>45.03</v>
      </c>
      <c r="H14" s="29">
        <v>40</v>
      </c>
      <c r="I14" s="29">
        <v>0</v>
      </c>
      <c r="J14" s="28">
        <v>50</v>
      </c>
      <c r="K14" s="29">
        <v>0</v>
      </c>
      <c r="L14" s="29">
        <v>0</v>
      </c>
      <c r="M14" s="29">
        <v>0</v>
      </c>
      <c r="N14" s="29">
        <v>50</v>
      </c>
      <c r="O14" s="29">
        <v>50</v>
      </c>
      <c r="P14" s="28">
        <f t="shared" si="0"/>
        <v>155</v>
      </c>
    </row>
    <row r="15" spans="1:16" ht="76.5">
      <c r="A15" s="24" t="s">
        <v>51</v>
      </c>
      <c r="B15" s="24" t="s">
        <v>52</v>
      </c>
      <c r="C15" s="30" t="s">
        <v>53</v>
      </c>
      <c r="D15" s="27" t="s">
        <v>54</v>
      </c>
      <c r="E15" s="28">
        <v>90</v>
      </c>
      <c r="F15" s="29">
        <v>90</v>
      </c>
      <c r="G15" s="29">
        <v>41</v>
      </c>
      <c r="H15" s="29">
        <v>40</v>
      </c>
      <c r="I15" s="29">
        <v>0</v>
      </c>
      <c r="J15" s="28">
        <v>50</v>
      </c>
      <c r="K15" s="29">
        <v>0</v>
      </c>
      <c r="L15" s="29">
        <v>0</v>
      </c>
      <c r="M15" s="29">
        <v>0</v>
      </c>
      <c r="N15" s="29">
        <v>50</v>
      </c>
      <c r="O15" s="29">
        <v>50</v>
      </c>
      <c r="P15" s="28">
        <f t="shared" si="0"/>
        <v>140</v>
      </c>
    </row>
    <row r="16" spans="1:16" ht="25.5">
      <c r="A16" s="24" t="s">
        <v>55</v>
      </c>
      <c r="B16" s="24" t="s">
        <v>56</v>
      </c>
      <c r="C16" s="30" t="s">
        <v>57</v>
      </c>
      <c r="D16" s="27" t="s">
        <v>58</v>
      </c>
      <c r="E16" s="28">
        <v>10</v>
      </c>
      <c r="F16" s="29">
        <v>10</v>
      </c>
      <c r="G16" s="29">
        <v>0</v>
      </c>
      <c r="H16" s="29">
        <v>0</v>
      </c>
      <c r="I16" s="29">
        <v>0</v>
      </c>
      <c r="J16" s="28">
        <v>0</v>
      </c>
      <c r="K16" s="29">
        <v>0</v>
      </c>
      <c r="L16" s="29">
        <v>0</v>
      </c>
      <c r="M16" s="29">
        <v>0</v>
      </c>
      <c r="N16" s="29">
        <v>0</v>
      </c>
      <c r="O16" s="29">
        <v>0</v>
      </c>
      <c r="P16" s="28">
        <f t="shared" si="0"/>
        <v>10</v>
      </c>
    </row>
    <row r="17" spans="1:16" ht="12.75">
      <c r="A17" s="24" t="s">
        <v>59</v>
      </c>
      <c r="B17" s="24" t="s">
        <v>60</v>
      </c>
      <c r="C17" s="30" t="s">
        <v>61</v>
      </c>
      <c r="D17" s="27" t="s">
        <v>62</v>
      </c>
      <c r="E17" s="28">
        <v>5</v>
      </c>
      <c r="F17" s="29">
        <v>5</v>
      </c>
      <c r="G17" s="29">
        <v>4.03</v>
      </c>
      <c r="H17" s="29">
        <v>0</v>
      </c>
      <c r="I17" s="29">
        <v>0</v>
      </c>
      <c r="J17" s="28">
        <v>0</v>
      </c>
      <c r="K17" s="29">
        <v>0</v>
      </c>
      <c r="L17" s="29">
        <v>0</v>
      </c>
      <c r="M17" s="29">
        <v>0</v>
      </c>
      <c r="N17" s="29">
        <v>0</v>
      </c>
      <c r="O17" s="29">
        <v>0</v>
      </c>
      <c r="P17" s="28">
        <f t="shared" si="0"/>
        <v>5</v>
      </c>
    </row>
    <row r="18" spans="1:16" ht="89.25">
      <c r="A18" s="24" t="s">
        <v>63</v>
      </c>
      <c r="B18" s="25"/>
      <c r="C18" s="26"/>
      <c r="D18" s="27" t="s">
        <v>64</v>
      </c>
      <c r="E18" s="28">
        <v>381.05</v>
      </c>
      <c r="F18" s="29">
        <v>381.05</v>
      </c>
      <c r="G18" s="29">
        <v>-11.624</v>
      </c>
      <c r="H18" s="29">
        <v>0</v>
      </c>
      <c r="I18" s="29">
        <v>0</v>
      </c>
      <c r="J18" s="28">
        <v>38</v>
      </c>
      <c r="K18" s="29">
        <v>0</v>
      </c>
      <c r="L18" s="29">
        <v>0</v>
      </c>
      <c r="M18" s="29">
        <v>0</v>
      </c>
      <c r="N18" s="29">
        <v>38</v>
      </c>
      <c r="O18" s="29">
        <v>38</v>
      </c>
      <c r="P18" s="28">
        <f t="shared" si="0"/>
        <v>419.05</v>
      </c>
    </row>
    <row r="19" spans="1:16" ht="89.25">
      <c r="A19" s="24" t="s">
        <v>65</v>
      </c>
      <c r="B19" s="25"/>
      <c r="C19" s="26"/>
      <c r="D19" s="27" t="s">
        <v>64</v>
      </c>
      <c r="E19" s="28">
        <v>381.05</v>
      </c>
      <c r="F19" s="29">
        <v>381.05</v>
      </c>
      <c r="G19" s="29">
        <v>-11.624</v>
      </c>
      <c r="H19" s="29">
        <v>0</v>
      </c>
      <c r="I19" s="29">
        <v>0</v>
      </c>
      <c r="J19" s="28">
        <v>38</v>
      </c>
      <c r="K19" s="29">
        <v>0</v>
      </c>
      <c r="L19" s="29">
        <v>0</v>
      </c>
      <c r="M19" s="29">
        <v>0</v>
      </c>
      <c r="N19" s="29">
        <v>38</v>
      </c>
      <c r="O19" s="29">
        <v>38</v>
      </c>
      <c r="P19" s="28">
        <f t="shared" si="0"/>
        <v>419.05</v>
      </c>
    </row>
    <row r="20" spans="1:16" ht="25.5">
      <c r="A20" s="24" t="s">
        <v>66</v>
      </c>
      <c r="B20" s="24" t="s">
        <v>67</v>
      </c>
      <c r="C20" s="30" t="s">
        <v>68</v>
      </c>
      <c r="D20" s="27" t="s">
        <v>69</v>
      </c>
      <c r="E20" s="28">
        <v>178</v>
      </c>
      <c r="F20" s="29">
        <v>178</v>
      </c>
      <c r="G20" s="29">
        <v>0</v>
      </c>
      <c r="H20" s="29">
        <v>0</v>
      </c>
      <c r="I20" s="29">
        <v>0</v>
      </c>
      <c r="J20" s="28">
        <v>35</v>
      </c>
      <c r="K20" s="29">
        <v>0</v>
      </c>
      <c r="L20" s="29">
        <v>0</v>
      </c>
      <c r="M20" s="29">
        <v>0</v>
      </c>
      <c r="N20" s="29">
        <v>35</v>
      </c>
      <c r="O20" s="29">
        <v>35</v>
      </c>
      <c r="P20" s="28">
        <f t="shared" si="0"/>
        <v>213</v>
      </c>
    </row>
    <row r="21" spans="1:16" ht="12.75">
      <c r="A21" s="24" t="s">
        <v>70</v>
      </c>
      <c r="B21" s="24" t="s">
        <v>71</v>
      </c>
      <c r="C21" s="30" t="s">
        <v>72</v>
      </c>
      <c r="D21" s="27" t="s">
        <v>73</v>
      </c>
      <c r="E21" s="28">
        <v>91.55</v>
      </c>
      <c r="F21" s="29">
        <v>91.55</v>
      </c>
      <c r="G21" s="29">
        <v>0</v>
      </c>
      <c r="H21" s="29">
        <v>0</v>
      </c>
      <c r="I21" s="29">
        <v>0</v>
      </c>
      <c r="J21" s="28">
        <v>0</v>
      </c>
      <c r="K21" s="29">
        <v>0</v>
      </c>
      <c r="L21" s="29">
        <v>0</v>
      </c>
      <c r="M21" s="29">
        <v>0</v>
      </c>
      <c r="N21" s="29">
        <v>0</v>
      </c>
      <c r="O21" s="29">
        <v>0</v>
      </c>
      <c r="P21" s="28">
        <f t="shared" si="0"/>
        <v>91.55</v>
      </c>
    </row>
    <row r="22" spans="1:16" ht="25.5">
      <c r="A22" s="24" t="s">
        <v>74</v>
      </c>
      <c r="B22" s="24" t="s">
        <v>75</v>
      </c>
      <c r="C22" s="26"/>
      <c r="D22" s="27" t="s">
        <v>76</v>
      </c>
      <c r="E22" s="28">
        <v>22</v>
      </c>
      <c r="F22" s="29">
        <v>22</v>
      </c>
      <c r="G22" s="29">
        <v>-11.624</v>
      </c>
      <c r="H22" s="29">
        <v>0</v>
      </c>
      <c r="I22" s="29">
        <v>0</v>
      </c>
      <c r="J22" s="28">
        <v>0</v>
      </c>
      <c r="K22" s="29">
        <v>0</v>
      </c>
      <c r="L22" s="29">
        <v>0</v>
      </c>
      <c r="M22" s="29">
        <v>0</v>
      </c>
      <c r="N22" s="29">
        <v>0</v>
      </c>
      <c r="O22" s="29">
        <v>0</v>
      </c>
      <c r="P22" s="28">
        <f t="shared" si="0"/>
        <v>22</v>
      </c>
    </row>
    <row r="23" spans="1:16" ht="25.5">
      <c r="A23" s="31" t="s">
        <v>77</v>
      </c>
      <c r="B23" s="31" t="s">
        <v>78</v>
      </c>
      <c r="C23" s="32" t="s">
        <v>79</v>
      </c>
      <c r="D23" s="33" t="s">
        <v>80</v>
      </c>
      <c r="E23" s="34">
        <v>0</v>
      </c>
      <c r="F23" s="35">
        <v>0</v>
      </c>
      <c r="G23" s="35">
        <v>-11.624</v>
      </c>
      <c r="H23" s="35">
        <v>0</v>
      </c>
      <c r="I23" s="35">
        <v>0</v>
      </c>
      <c r="J23" s="34">
        <v>0</v>
      </c>
      <c r="K23" s="35">
        <v>0</v>
      </c>
      <c r="L23" s="35">
        <v>0</v>
      </c>
      <c r="M23" s="35">
        <v>0</v>
      </c>
      <c r="N23" s="35">
        <v>0</v>
      </c>
      <c r="O23" s="35">
        <v>0</v>
      </c>
      <c r="P23" s="34">
        <f t="shared" si="0"/>
        <v>0</v>
      </c>
    </row>
    <row r="24" spans="1:16" ht="25.5">
      <c r="A24" s="31" t="s">
        <v>81</v>
      </c>
      <c r="B24" s="31" t="s">
        <v>82</v>
      </c>
      <c r="C24" s="32" t="s">
        <v>79</v>
      </c>
      <c r="D24" s="33" t="s">
        <v>83</v>
      </c>
      <c r="E24" s="34">
        <v>22</v>
      </c>
      <c r="F24" s="35">
        <v>22</v>
      </c>
      <c r="G24" s="35">
        <v>0</v>
      </c>
      <c r="H24" s="35">
        <v>0</v>
      </c>
      <c r="I24" s="35">
        <v>0</v>
      </c>
      <c r="J24" s="34">
        <v>0</v>
      </c>
      <c r="K24" s="35">
        <v>0</v>
      </c>
      <c r="L24" s="35">
        <v>0</v>
      </c>
      <c r="M24" s="35">
        <v>0</v>
      </c>
      <c r="N24" s="35">
        <v>0</v>
      </c>
      <c r="O24" s="35">
        <v>0</v>
      </c>
      <c r="P24" s="34">
        <f t="shared" si="0"/>
        <v>22</v>
      </c>
    </row>
    <row r="25" spans="1:16" ht="25.5">
      <c r="A25" s="24" t="s">
        <v>84</v>
      </c>
      <c r="B25" s="24" t="s">
        <v>85</v>
      </c>
      <c r="C25" s="30" t="s">
        <v>79</v>
      </c>
      <c r="D25" s="27" t="s">
        <v>86</v>
      </c>
      <c r="E25" s="28">
        <v>15</v>
      </c>
      <c r="F25" s="29">
        <v>15</v>
      </c>
      <c r="G25" s="29">
        <v>0</v>
      </c>
      <c r="H25" s="29">
        <v>0</v>
      </c>
      <c r="I25" s="29">
        <v>0</v>
      </c>
      <c r="J25" s="28">
        <v>0</v>
      </c>
      <c r="K25" s="29">
        <v>0</v>
      </c>
      <c r="L25" s="29">
        <v>0</v>
      </c>
      <c r="M25" s="29">
        <v>0</v>
      </c>
      <c r="N25" s="29">
        <v>0</v>
      </c>
      <c r="O25" s="29">
        <v>0</v>
      </c>
      <c r="P25" s="28">
        <f t="shared" si="0"/>
        <v>15</v>
      </c>
    </row>
    <row r="26" spans="1:16" ht="38.25">
      <c r="A26" s="31" t="s">
        <v>87</v>
      </c>
      <c r="B26" s="31" t="s">
        <v>88</v>
      </c>
      <c r="C26" s="32" t="s">
        <v>79</v>
      </c>
      <c r="D26" s="33" t="s">
        <v>89</v>
      </c>
      <c r="E26" s="34">
        <v>15</v>
      </c>
      <c r="F26" s="35">
        <v>15</v>
      </c>
      <c r="G26" s="35">
        <v>0</v>
      </c>
      <c r="H26" s="35">
        <v>0</v>
      </c>
      <c r="I26" s="35">
        <v>0</v>
      </c>
      <c r="J26" s="34">
        <v>0</v>
      </c>
      <c r="K26" s="35">
        <v>0</v>
      </c>
      <c r="L26" s="35">
        <v>0</v>
      </c>
      <c r="M26" s="35">
        <v>0</v>
      </c>
      <c r="N26" s="35">
        <v>0</v>
      </c>
      <c r="O26" s="35">
        <v>0</v>
      </c>
      <c r="P26" s="34">
        <f t="shared" si="0"/>
        <v>15</v>
      </c>
    </row>
    <row r="27" spans="1:16" ht="25.5">
      <c r="A27" s="24" t="s">
        <v>90</v>
      </c>
      <c r="B27" s="24" t="s">
        <v>56</v>
      </c>
      <c r="C27" s="30" t="s">
        <v>57</v>
      </c>
      <c r="D27" s="27" t="s">
        <v>58</v>
      </c>
      <c r="E27" s="28">
        <v>10</v>
      </c>
      <c r="F27" s="29">
        <v>10</v>
      </c>
      <c r="G27" s="29">
        <v>0</v>
      </c>
      <c r="H27" s="29">
        <v>0</v>
      </c>
      <c r="I27" s="29">
        <v>0</v>
      </c>
      <c r="J27" s="28">
        <v>0</v>
      </c>
      <c r="K27" s="29">
        <v>0</v>
      </c>
      <c r="L27" s="29">
        <v>0</v>
      </c>
      <c r="M27" s="29">
        <v>0</v>
      </c>
      <c r="N27" s="29">
        <v>0</v>
      </c>
      <c r="O27" s="29">
        <v>0</v>
      </c>
      <c r="P27" s="28">
        <f t="shared" si="0"/>
        <v>10</v>
      </c>
    </row>
    <row r="28" spans="1:16" ht="12.75">
      <c r="A28" s="24" t="s">
        <v>91</v>
      </c>
      <c r="B28" s="24" t="s">
        <v>92</v>
      </c>
      <c r="C28" s="26"/>
      <c r="D28" s="27" t="s">
        <v>93</v>
      </c>
      <c r="E28" s="28">
        <v>10</v>
      </c>
      <c r="F28" s="29">
        <v>10</v>
      </c>
      <c r="G28" s="29">
        <v>0</v>
      </c>
      <c r="H28" s="29">
        <v>0</v>
      </c>
      <c r="I28" s="29">
        <v>0</v>
      </c>
      <c r="J28" s="28">
        <v>0</v>
      </c>
      <c r="K28" s="29">
        <v>0</v>
      </c>
      <c r="L28" s="29">
        <v>0</v>
      </c>
      <c r="M28" s="29">
        <v>0</v>
      </c>
      <c r="N28" s="29">
        <v>0</v>
      </c>
      <c r="O28" s="29">
        <v>0</v>
      </c>
      <c r="P28" s="28">
        <f t="shared" si="0"/>
        <v>10</v>
      </c>
    </row>
    <row r="29" spans="1:16" ht="25.5">
      <c r="A29" s="31" t="s">
        <v>94</v>
      </c>
      <c r="B29" s="31" t="s">
        <v>95</v>
      </c>
      <c r="C29" s="32" t="s">
        <v>96</v>
      </c>
      <c r="D29" s="33" t="s">
        <v>97</v>
      </c>
      <c r="E29" s="34">
        <v>5</v>
      </c>
      <c r="F29" s="35">
        <v>5</v>
      </c>
      <c r="G29" s="35">
        <v>0</v>
      </c>
      <c r="H29" s="35">
        <v>0</v>
      </c>
      <c r="I29" s="35">
        <v>0</v>
      </c>
      <c r="J29" s="34">
        <v>0</v>
      </c>
      <c r="K29" s="35">
        <v>0</v>
      </c>
      <c r="L29" s="35">
        <v>0</v>
      </c>
      <c r="M29" s="35">
        <v>0</v>
      </c>
      <c r="N29" s="35">
        <v>0</v>
      </c>
      <c r="O29" s="35">
        <v>0</v>
      </c>
      <c r="P29" s="34">
        <f t="shared" si="0"/>
        <v>5</v>
      </c>
    </row>
    <row r="30" spans="1:16" ht="25.5">
      <c r="A30" s="31" t="s">
        <v>98</v>
      </c>
      <c r="B30" s="31" t="s">
        <v>99</v>
      </c>
      <c r="C30" s="32" t="s">
        <v>96</v>
      </c>
      <c r="D30" s="33" t="s">
        <v>100</v>
      </c>
      <c r="E30" s="34">
        <v>5</v>
      </c>
      <c r="F30" s="35">
        <v>5</v>
      </c>
      <c r="G30" s="35">
        <v>0</v>
      </c>
      <c r="H30" s="35">
        <v>0</v>
      </c>
      <c r="I30" s="35">
        <v>0</v>
      </c>
      <c r="J30" s="34">
        <v>0</v>
      </c>
      <c r="K30" s="35">
        <v>0</v>
      </c>
      <c r="L30" s="35">
        <v>0</v>
      </c>
      <c r="M30" s="35">
        <v>0</v>
      </c>
      <c r="N30" s="35">
        <v>0</v>
      </c>
      <c r="O30" s="35">
        <v>0</v>
      </c>
      <c r="P30" s="34">
        <f t="shared" si="0"/>
        <v>5</v>
      </c>
    </row>
    <row r="31" spans="1:16" ht="12.75">
      <c r="A31" s="24" t="s">
        <v>101</v>
      </c>
      <c r="B31" s="24" t="s">
        <v>102</v>
      </c>
      <c r="C31" s="30" t="s">
        <v>103</v>
      </c>
      <c r="D31" s="27" t="s">
        <v>104</v>
      </c>
      <c r="E31" s="28">
        <v>0</v>
      </c>
      <c r="F31" s="29">
        <v>0</v>
      </c>
      <c r="G31" s="29">
        <v>0</v>
      </c>
      <c r="H31" s="29">
        <v>0</v>
      </c>
      <c r="I31" s="29">
        <v>0</v>
      </c>
      <c r="J31" s="28">
        <v>3</v>
      </c>
      <c r="K31" s="29">
        <v>0</v>
      </c>
      <c r="L31" s="29">
        <v>0</v>
      </c>
      <c r="M31" s="29">
        <v>0</v>
      </c>
      <c r="N31" s="29">
        <v>3</v>
      </c>
      <c r="O31" s="29">
        <v>3</v>
      </c>
      <c r="P31" s="28">
        <f t="shared" si="0"/>
        <v>3</v>
      </c>
    </row>
    <row r="32" spans="1:16" ht="12.75">
      <c r="A32" s="24" t="s">
        <v>105</v>
      </c>
      <c r="B32" s="24" t="s">
        <v>106</v>
      </c>
      <c r="C32" s="26"/>
      <c r="D32" s="27" t="s">
        <v>107</v>
      </c>
      <c r="E32" s="28">
        <v>44.5</v>
      </c>
      <c r="F32" s="29">
        <v>44.5</v>
      </c>
      <c r="G32" s="29">
        <v>0</v>
      </c>
      <c r="H32" s="29">
        <v>0</v>
      </c>
      <c r="I32" s="29">
        <v>0</v>
      </c>
      <c r="J32" s="28">
        <v>0</v>
      </c>
      <c r="K32" s="29">
        <v>0</v>
      </c>
      <c r="L32" s="29">
        <v>0</v>
      </c>
      <c r="M32" s="29">
        <v>0</v>
      </c>
      <c r="N32" s="29">
        <v>0</v>
      </c>
      <c r="O32" s="29">
        <v>0</v>
      </c>
      <c r="P32" s="28">
        <f t="shared" si="0"/>
        <v>44.5</v>
      </c>
    </row>
    <row r="33" spans="1:16" ht="25.5">
      <c r="A33" s="31" t="s">
        <v>108</v>
      </c>
      <c r="B33" s="31" t="s">
        <v>109</v>
      </c>
      <c r="C33" s="32" t="s">
        <v>110</v>
      </c>
      <c r="D33" s="33" t="s">
        <v>111</v>
      </c>
      <c r="E33" s="34">
        <v>44.5</v>
      </c>
      <c r="F33" s="35">
        <v>44.5</v>
      </c>
      <c r="G33" s="35">
        <v>0</v>
      </c>
      <c r="H33" s="35">
        <v>0</v>
      </c>
      <c r="I33" s="35">
        <v>0</v>
      </c>
      <c r="J33" s="34">
        <v>0</v>
      </c>
      <c r="K33" s="35">
        <v>0</v>
      </c>
      <c r="L33" s="35">
        <v>0</v>
      </c>
      <c r="M33" s="35">
        <v>0</v>
      </c>
      <c r="N33" s="35">
        <v>0</v>
      </c>
      <c r="O33" s="35">
        <v>0</v>
      </c>
      <c r="P33" s="34">
        <f t="shared" si="0"/>
        <v>44.5</v>
      </c>
    </row>
    <row r="34" spans="1:16" ht="12.75">
      <c r="A34" s="24" t="s">
        <v>112</v>
      </c>
      <c r="B34" s="24" t="s">
        <v>60</v>
      </c>
      <c r="C34" s="30" t="s">
        <v>61</v>
      </c>
      <c r="D34" s="27" t="s">
        <v>62</v>
      </c>
      <c r="E34" s="28">
        <v>10</v>
      </c>
      <c r="F34" s="29">
        <v>10</v>
      </c>
      <c r="G34" s="29">
        <v>0</v>
      </c>
      <c r="H34" s="29">
        <v>0</v>
      </c>
      <c r="I34" s="29">
        <v>0</v>
      </c>
      <c r="J34" s="28">
        <v>0</v>
      </c>
      <c r="K34" s="29">
        <v>0</v>
      </c>
      <c r="L34" s="29">
        <v>0</v>
      </c>
      <c r="M34" s="29">
        <v>0</v>
      </c>
      <c r="N34" s="29">
        <v>0</v>
      </c>
      <c r="O34" s="29">
        <v>0</v>
      </c>
      <c r="P34" s="28">
        <f t="shared" si="0"/>
        <v>10</v>
      </c>
    </row>
    <row r="35" spans="1:16" ht="12.75">
      <c r="A35" s="24" t="s">
        <v>113</v>
      </c>
      <c r="B35" s="25"/>
      <c r="C35" s="26"/>
      <c r="D35" s="27" t="s">
        <v>114</v>
      </c>
      <c r="E35" s="28">
        <v>376.988</v>
      </c>
      <c r="F35" s="29">
        <v>376.988</v>
      </c>
      <c r="G35" s="29">
        <v>215.345</v>
      </c>
      <c r="H35" s="29">
        <v>2.8</v>
      </c>
      <c r="I35" s="29">
        <v>0</v>
      </c>
      <c r="J35" s="28">
        <v>30</v>
      </c>
      <c r="K35" s="29">
        <v>0</v>
      </c>
      <c r="L35" s="29">
        <v>0</v>
      </c>
      <c r="M35" s="29">
        <v>0</v>
      </c>
      <c r="N35" s="29">
        <v>30</v>
      </c>
      <c r="O35" s="29">
        <v>30</v>
      </c>
      <c r="P35" s="28">
        <f t="shared" si="0"/>
        <v>406.988</v>
      </c>
    </row>
    <row r="36" spans="1:16" ht="12.75">
      <c r="A36" s="24" t="s">
        <v>115</v>
      </c>
      <c r="B36" s="25"/>
      <c r="C36" s="26"/>
      <c r="D36" s="27" t="s">
        <v>114</v>
      </c>
      <c r="E36" s="28">
        <v>376.988</v>
      </c>
      <c r="F36" s="29">
        <v>376.988</v>
      </c>
      <c r="G36" s="29">
        <v>215.345</v>
      </c>
      <c r="H36" s="29">
        <v>2.8</v>
      </c>
      <c r="I36" s="29">
        <v>0</v>
      </c>
      <c r="J36" s="28">
        <v>30</v>
      </c>
      <c r="K36" s="29">
        <v>0</v>
      </c>
      <c r="L36" s="29">
        <v>0</v>
      </c>
      <c r="M36" s="29">
        <v>0</v>
      </c>
      <c r="N36" s="29">
        <v>30</v>
      </c>
      <c r="O36" s="29">
        <v>30</v>
      </c>
      <c r="P36" s="28">
        <f t="shared" si="0"/>
        <v>406.988</v>
      </c>
    </row>
    <row r="37" spans="1:16" ht="76.5">
      <c r="A37" s="24" t="s">
        <v>116</v>
      </c>
      <c r="B37" s="24" t="s">
        <v>117</v>
      </c>
      <c r="C37" s="30" t="s">
        <v>118</v>
      </c>
      <c r="D37" s="27" t="s">
        <v>119</v>
      </c>
      <c r="E37" s="28">
        <v>492.713</v>
      </c>
      <c r="F37" s="29">
        <v>492.713</v>
      </c>
      <c r="G37" s="29">
        <v>378.045</v>
      </c>
      <c r="H37" s="29">
        <v>0</v>
      </c>
      <c r="I37" s="29">
        <v>0</v>
      </c>
      <c r="J37" s="28">
        <v>30</v>
      </c>
      <c r="K37" s="29">
        <v>0</v>
      </c>
      <c r="L37" s="29">
        <v>0</v>
      </c>
      <c r="M37" s="29">
        <v>0</v>
      </c>
      <c r="N37" s="29">
        <v>30</v>
      </c>
      <c r="O37" s="29">
        <v>30</v>
      </c>
      <c r="P37" s="28">
        <f t="shared" si="0"/>
        <v>522.713</v>
      </c>
    </row>
    <row r="38" spans="1:16" ht="38.25">
      <c r="A38" s="24" t="s">
        <v>120</v>
      </c>
      <c r="B38" s="24" t="s">
        <v>57</v>
      </c>
      <c r="C38" s="30" t="s">
        <v>121</v>
      </c>
      <c r="D38" s="27" t="s">
        <v>122</v>
      </c>
      <c r="E38" s="28">
        <v>-77</v>
      </c>
      <c r="F38" s="29">
        <v>-77</v>
      </c>
      <c r="G38" s="29">
        <v>-110</v>
      </c>
      <c r="H38" s="29">
        <v>2.2</v>
      </c>
      <c r="I38" s="29">
        <v>0</v>
      </c>
      <c r="J38" s="28">
        <v>0</v>
      </c>
      <c r="K38" s="29">
        <v>0</v>
      </c>
      <c r="L38" s="29">
        <v>0</v>
      </c>
      <c r="M38" s="29">
        <v>0</v>
      </c>
      <c r="N38" s="29">
        <v>0</v>
      </c>
      <c r="O38" s="29">
        <v>0</v>
      </c>
      <c r="P38" s="28">
        <f t="shared" si="0"/>
        <v>-77</v>
      </c>
    </row>
    <row r="39" spans="1:16" ht="38.25">
      <c r="A39" s="24" t="s">
        <v>123</v>
      </c>
      <c r="B39" s="24" t="s">
        <v>124</v>
      </c>
      <c r="C39" s="30" t="s">
        <v>125</v>
      </c>
      <c r="D39" s="27" t="s">
        <v>126</v>
      </c>
      <c r="E39" s="28">
        <v>17.965</v>
      </c>
      <c r="F39" s="29">
        <v>17.965</v>
      </c>
      <c r="G39" s="29">
        <v>22.6</v>
      </c>
      <c r="H39" s="29">
        <v>0</v>
      </c>
      <c r="I39" s="29">
        <v>0</v>
      </c>
      <c r="J39" s="28">
        <v>0</v>
      </c>
      <c r="K39" s="29">
        <v>0</v>
      </c>
      <c r="L39" s="29">
        <v>0</v>
      </c>
      <c r="M39" s="29">
        <v>0</v>
      </c>
      <c r="N39" s="29">
        <v>0</v>
      </c>
      <c r="O39" s="29">
        <v>0</v>
      </c>
      <c r="P39" s="28">
        <f t="shared" si="0"/>
        <v>17.965</v>
      </c>
    </row>
    <row r="40" spans="1:16" ht="25.5">
      <c r="A40" s="24" t="s">
        <v>127</v>
      </c>
      <c r="B40" s="24" t="s">
        <v>128</v>
      </c>
      <c r="C40" s="30" t="s">
        <v>125</v>
      </c>
      <c r="D40" s="27" t="s">
        <v>129</v>
      </c>
      <c r="E40" s="28">
        <v>-84.2</v>
      </c>
      <c r="F40" s="29">
        <v>-84.2</v>
      </c>
      <c r="G40" s="29">
        <v>-75</v>
      </c>
      <c r="H40" s="29">
        <v>0.1</v>
      </c>
      <c r="I40" s="29">
        <v>0</v>
      </c>
      <c r="J40" s="28">
        <v>0</v>
      </c>
      <c r="K40" s="29">
        <v>0</v>
      </c>
      <c r="L40" s="29">
        <v>0</v>
      </c>
      <c r="M40" s="29">
        <v>0</v>
      </c>
      <c r="N40" s="29">
        <v>0</v>
      </c>
      <c r="O40" s="29">
        <v>0</v>
      </c>
      <c r="P40" s="28">
        <f t="shared" si="0"/>
        <v>-84.2</v>
      </c>
    </row>
    <row r="41" spans="1:16" ht="25.5">
      <c r="A41" s="24" t="s">
        <v>130</v>
      </c>
      <c r="B41" s="24" t="s">
        <v>131</v>
      </c>
      <c r="C41" s="30" t="s">
        <v>125</v>
      </c>
      <c r="D41" s="27" t="s">
        <v>132</v>
      </c>
      <c r="E41" s="28">
        <v>-29</v>
      </c>
      <c r="F41" s="29">
        <v>-29</v>
      </c>
      <c r="G41" s="29">
        <v>-36</v>
      </c>
      <c r="H41" s="29">
        <v>0</v>
      </c>
      <c r="I41" s="29">
        <v>0</v>
      </c>
      <c r="J41" s="28">
        <v>0</v>
      </c>
      <c r="K41" s="29">
        <v>0</v>
      </c>
      <c r="L41" s="29">
        <v>0</v>
      </c>
      <c r="M41" s="29">
        <v>0</v>
      </c>
      <c r="N41" s="29">
        <v>0</v>
      </c>
      <c r="O41" s="29">
        <v>0</v>
      </c>
      <c r="P41" s="28">
        <f t="shared" si="0"/>
        <v>-29</v>
      </c>
    </row>
    <row r="42" spans="1:16" ht="12.75">
      <c r="A42" s="24" t="s">
        <v>133</v>
      </c>
      <c r="B42" s="24" t="s">
        <v>134</v>
      </c>
      <c r="C42" s="30" t="s">
        <v>125</v>
      </c>
      <c r="D42" s="27" t="s">
        <v>135</v>
      </c>
      <c r="E42" s="28">
        <v>30.8</v>
      </c>
      <c r="F42" s="29">
        <v>30.8</v>
      </c>
      <c r="G42" s="29">
        <v>23.5</v>
      </c>
      <c r="H42" s="29">
        <v>0.5</v>
      </c>
      <c r="I42" s="29">
        <v>0</v>
      </c>
      <c r="J42" s="28">
        <v>0</v>
      </c>
      <c r="K42" s="29">
        <v>0</v>
      </c>
      <c r="L42" s="29">
        <v>0</v>
      </c>
      <c r="M42" s="29">
        <v>0</v>
      </c>
      <c r="N42" s="29">
        <v>0</v>
      </c>
      <c r="O42" s="29">
        <v>0</v>
      </c>
      <c r="P42" s="28">
        <f t="shared" si="0"/>
        <v>30.8</v>
      </c>
    </row>
    <row r="43" spans="1:16" ht="38.25">
      <c r="A43" s="24" t="s">
        <v>136</v>
      </c>
      <c r="B43" s="24" t="s">
        <v>137</v>
      </c>
      <c r="C43" s="30" t="s">
        <v>125</v>
      </c>
      <c r="D43" s="27" t="s">
        <v>138</v>
      </c>
      <c r="E43" s="28">
        <v>-1.85</v>
      </c>
      <c r="F43" s="29">
        <v>-1.85</v>
      </c>
      <c r="G43" s="29">
        <v>0</v>
      </c>
      <c r="H43" s="29">
        <v>0</v>
      </c>
      <c r="I43" s="29">
        <v>0</v>
      </c>
      <c r="J43" s="28">
        <v>0</v>
      </c>
      <c r="K43" s="29">
        <v>0</v>
      </c>
      <c r="L43" s="29">
        <v>0</v>
      </c>
      <c r="M43" s="29">
        <v>0</v>
      </c>
      <c r="N43" s="29">
        <v>0</v>
      </c>
      <c r="O43" s="29">
        <v>0</v>
      </c>
      <c r="P43" s="28">
        <f t="shared" si="0"/>
        <v>-1.85</v>
      </c>
    </row>
    <row r="44" spans="1:16" ht="76.5">
      <c r="A44" s="24" t="s">
        <v>139</v>
      </c>
      <c r="B44" s="24" t="s">
        <v>140</v>
      </c>
      <c r="C44" s="30" t="s">
        <v>79</v>
      </c>
      <c r="D44" s="27" t="s">
        <v>141</v>
      </c>
      <c r="E44" s="28">
        <v>-0.69</v>
      </c>
      <c r="F44" s="29">
        <v>-0.69</v>
      </c>
      <c r="G44" s="29">
        <v>0</v>
      </c>
      <c r="H44" s="29">
        <v>0</v>
      </c>
      <c r="I44" s="29">
        <v>0</v>
      </c>
      <c r="J44" s="28">
        <v>0</v>
      </c>
      <c r="K44" s="29">
        <v>0</v>
      </c>
      <c r="L44" s="29">
        <v>0</v>
      </c>
      <c r="M44" s="29">
        <v>0</v>
      </c>
      <c r="N44" s="29">
        <v>0</v>
      </c>
      <c r="O44" s="29">
        <v>0</v>
      </c>
      <c r="P44" s="28">
        <f t="shared" si="0"/>
        <v>-0.69</v>
      </c>
    </row>
    <row r="45" spans="1:16" ht="25.5">
      <c r="A45" s="24" t="s">
        <v>142</v>
      </c>
      <c r="B45" s="24" t="s">
        <v>143</v>
      </c>
      <c r="C45" s="26"/>
      <c r="D45" s="27" t="s">
        <v>144</v>
      </c>
      <c r="E45" s="28">
        <v>28.25</v>
      </c>
      <c r="F45" s="29">
        <v>28.25</v>
      </c>
      <c r="G45" s="29">
        <v>12.2</v>
      </c>
      <c r="H45" s="29">
        <v>0</v>
      </c>
      <c r="I45" s="29">
        <v>0</v>
      </c>
      <c r="J45" s="28">
        <v>0</v>
      </c>
      <c r="K45" s="29">
        <v>0</v>
      </c>
      <c r="L45" s="29">
        <v>0</v>
      </c>
      <c r="M45" s="29">
        <v>0</v>
      </c>
      <c r="N45" s="29">
        <v>0</v>
      </c>
      <c r="O45" s="29">
        <v>0</v>
      </c>
      <c r="P45" s="28">
        <f t="shared" si="0"/>
        <v>28.25</v>
      </c>
    </row>
    <row r="46" spans="1:16" ht="38.25">
      <c r="A46" s="31" t="s">
        <v>145</v>
      </c>
      <c r="B46" s="31" t="s">
        <v>146</v>
      </c>
      <c r="C46" s="32" t="s">
        <v>96</v>
      </c>
      <c r="D46" s="33" t="s">
        <v>147</v>
      </c>
      <c r="E46" s="34">
        <v>28.25</v>
      </c>
      <c r="F46" s="35">
        <v>28.25</v>
      </c>
      <c r="G46" s="35">
        <v>12.2</v>
      </c>
      <c r="H46" s="35">
        <v>0</v>
      </c>
      <c r="I46" s="35">
        <v>0</v>
      </c>
      <c r="J46" s="34">
        <v>0</v>
      </c>
      <c r="K46" s="35">
        <v>0</v>
      </c>
      <c r="L46" s="35">
        <v>0</v>
      </c>
      <c r="M46" s="35">
        <v>0</v>
      </c>
      <c r="N46" s="35">
        <v>0</v>
      </c>
      <c r="O46" s="35">
        <v>0</v>
      </c>
      <c r="P46" s="34">
        <f t="shared" si="0"/>
        <v>28.25</v>
      </c>
    </row>
    <row r="47" spans="1:16" ht="25.5">
      <c r="A47" s="24" t="s">
        <v>148</v>
      </c>
      <c r="B47" s="25"/>
      <c r="C47" s="26"/>
      <c r="D47" s="27" t="s">
        <v>149</v>
      </c>
      <c r="E47" s="28">
        <v>13.276</v>
      </c>
      <c r="F47" s="29">
        <v>13.276</v>
      </c>
      <c r="G47" s="29">
        <v>0</v>
      </c>
      <c r="H47" s="29">
        <v>0</v>
      </c>
      <c r="I47" s="29">
        <v>0</v>
      </c>
      <c r="J47" s="28">
        <v>0</v>
      </c>
      <c r="K47" s="29">
        <v>0</v>
      </c>
      <c r="L47" s="29">
        <v>0</v>
      </c>
      <c r="M47" s="29">
        <v>0</v>
      </c>
      <c r="N47" s="29">
        <v>0</v>
      </c>
      <c r="O47" s="29">
        <v>0</v>
      </c>
      <c r="P47" s="28">
        <f t="shared" si="0"/>
        <v>13.276</v>
      </c>
    </row>
    <row r="48" spans="1:16" ht="25.5">
      <c r="A48" s="24" t="s">
        <v>150</v>
      </c>
      <c r="B48" s="25"/>
      <c r="C48" s="26"/>
      <c r="D48" s="27" t="s">
        <v>149</v>
      </c>
      <c r="E48" s="28">
        <v>13.276</v>
      </c>
      <c r="F48" s="29">
        <v>13.276</v>
      </c>
      <c r="G48" s="29">
        <v>0</v>
      </c>
      <c r="H48" s="29">
        <v>0</v>
      </c>
      <c r="I48" s="29">
        <v>0</v>
      </c>
      <c r="J48" s="28">
        <v>0</v>
      </c>
      <c r="K48" s="29">
        <v>0</v>
      </c>
      <c r="L48" s="29">
        <v>0</v>
      </c>
      <c r="M48" s="29">
        <v>0</v>
      </c>
      <c r="N48" s="29">
        <v>0</v>
      </c>
      <c r="O48" s="29">
        <v>0</v>
      </c>
      <c r="P48" s="28">
        <f t="shared" si="0"/>
        <v>13.276</v>
      </c>
    </row>
    <row r="49" spans="1:16" ht="102">
      <c r="A49" s="24" t="s">
        <v>151</v>
      </c>
      <c r="B49" s="24" t="s">
        <v>152</v>
      </c>
      <c r="C49" s="26"/>
      <c r="D49" s="27" t="s">
        <v>153</v>
      </c>
      <c r="E49" s="28">
        <v>-7.224</v>
      </c>
      <c r="F49" s="29">
        <v>-7.224</v>
      </c>
      <c r="G49" s="29">
        <v>0</v>
      </c>
      <c r="H49" s="29">
        <v>0</v>
      </c>
      <c r="I49" s="29">
        <v>0</v>
      </c>
      <c r="J49" s="28">
        <v>0</v>
      </c>
      <c r="K49" s="29">
        <v>0</v>
      </c>
      <c r="L49" s="29">
        <v>0</v>
      </c>
      <c r="M49" s="29">
        <v>0</v>
      </c>
      <c r="N49" s="29">
        <v>0</v>
      </c>
      <c r="O49" s="29">
        <v>0</v>
      </c>
      <c r="P49" s="28">
        <f t="shared" si="0"/>
        <v>-7.224</v>
      </c>
    </row>
    <row r="50" spans="1:16" ht="89.25">
      <c r="A50" s="31" t="s">
        <v>154</v>
      </c>
      <c r="B50" s="31" t="s">
        <v>155</v>
      </c>
      <c r="C50" s="32" t="s">
        <v>156</v>
      </c>
      <c r="D50" s="33" t="s">
        <v>157</v>
      </c>
      <c r="E50" s="34">
        <v>4.2</v>
      </c>
      <c r="F50" s="35">
        <v>4.2</v>
      </c>
      <c r="G50" s="35">
        <v>0</v>
      </c>
      <c r="H50" s="35">
        <v>0</v>
      </c>
      <c r="I50" s="35">
        <v>0</v>
      </c>
      <c r="J50" s="34">
        <v>0</v>
      </c>
      <c r="K50" s="35">
        <v>0</v>
      </c>
      <c r="L50" s="35">
        <v>0</v>
      </c>
      <c r="M50" s="35">
        <v>0</v>
      </c>
      <c r="N50" s="35">
        <v>0</v>
      </c>
      <c r="O50" s="35">
        <v>0</v>
      </c>
      <c r="P50" s="34">
        <f t="shared" si="0"/>
        <v>4.2</v>
      </c>
    </row>
    <row r="51" spans="1:16" ht="25.5">
      <c r="A51" s="31" t="s">
        <v>158</v>
      </c>
      <c r="B51" s="31" t="s">
        <v>159</v>
      </c>
      <c r="C51" s="32" t="s">
        <v>160</v>
      </c>
      <c r="D51" s="33" t="s">
        <v>161</v>
      </c>
      <c r="E51" s="34">
        <v>-15.5</v>
      </c>
      <c r="F51" s="35">
        <v>-15.5</v>
      </c>
      <c r="G51" s="35">
        <v>0</v>
      </c>
      <c r="H51" s="35">
        <v>0</v>
      </c>
      <c r="I51" s="35">
        <v>0</v>
      </c>
      <c r="J51" s="34">
        <v>0</v>
      </c>
      <c r="K51" s="35">
        <v>0</v>
      </c>
      <c r="L51" s="35">
        <v>0</v>
      </c>
      <c r="M51" s="35">
        <v>0</v>
      </c>
      <c r="N51" s="35">
        <v>0</v>
      </c>
      <c r="O51" s="35">
        <v>0</v>
      </c>
      <c r="P51" s="34">
        <f t="shared" si="0"/>
        <v>-15.5</v>
      </c>
    </row>
    <row r="52" spans="1:16" ht="38.25">
      <c r="A52" s="31" t="s">
        <v>162</v>
      </c>
      <c r="B52" s="31" t="s">
        <v>163</v>
      </c>
      <c r="C52" s="32" t="s">
        <v>160</v>
      </c>
      <c r="D52" s="33" t="s">
        <v>164</v>
      </c>
      <c r="E52" s="34">
        <v>4.0760000000000005</v>
      </c>
      <c r="F52" s="35">
        <v>4.0760000000000005</v>
      </c>
      <c r="G52" s="35">
        <v>0</v>
      </c>
      <c r="H52" s="35">
        <v>0</v>
      </c>
      <c r="I52" s="35">
        <v>0</v>
      </c>
      <c r="J52" s="34">
        <v>0</v>
      </c>
      <c r="K52" s="35">
        <v>0</v>
      </c>
      <c r="L52" s="35">
        <v>0</v>
      </c>
      <c r="M52" s="35">
        <v>0</v>
      </c>
      <c r="N52" s="35">
        <v>0</v>
      </c>
      <c r="O52" s="35">
        <v>0</v>
      </c>
      <c r="P52" s="34">
        <f t="shared" si="0"/>
        <v>4.0760000000000005</v>
      </c>
    </row>
    <row r="53" spans="1:16" ht="51">
      <c r="A53" s="24" t="s">
        <v>165</v>
      </c>
      <c r="B53" s="24" t="s">
        <v>166</v>
      </c>
      <c r="C53" s="26"/>
      <c r="D53" s="27" t="s">
        <v>167</v>
      </c>
      <c r="E53" s="28">
        <v>5</v>
      </c>
      <c r="F53" s="29">
        <v>5</v>
      </c>
      <c r="G53" s="29">
        <v>0</v>
      </c>
      <c r="H53" s="29">
        <v>0</v>
      </c>
      <c r="I53" s="29">
        <v>0</v>
      </c>
      <c r="J53" s="28">
        <v>0</v>
      </c>
      <c r="K53" s="29">
        <v>0</v>
      </c>
      <c r="L53" s="29">
        <v>0</v>
      </c>
      <c r="M53" s="29">
        <v>0</v>
      </c>
      <c r="N53" s="29">
        <v>0</v>
      </c>
      <c r="O53" s="29">
        <v>0</v>
      </c>
      <c r="P53" s="28">
        <f t="shared" si="0"/>
        <v>5</v>
      </c>
    </row>
    <row r="54" spans="1:16" ht="51">
      <c r="A54" s="31" t="s">
        <v>168</v>
      </c>
      <c r="B54" s="31" t="s">
        <v>169</v>
      </c>
      <c r="C54" s="32" t="s">
        <v>117</v>
      </c>
      <c r="D54" s="33" t="s">
        <v>170</v>
      </c>
      <c r="E54" s="34">
        <v>5</v>
      </c>
      <c r="F54" s="35">
        <v>5</v>
      </c>
      <c r="G54" s="35">
        <v>0</v>
      </c>
      <c r="H54" s="35">
        <v>0</v>
      </c>
      <c r="I54" s="35">
        <v>0</v>
      </c>
      <c r="J54" s="34">
        <v>0</v>
      </c>
      <c r="K54" s="35">
        <v>0</v>
      </c>
      <c r="L54" s="35">
        <v>0</v>
      </c>
      <c r="M54" s="35">
        <v>0</v>
      </c>
      <c r="N54" s="35">
        <v>0</v>
      </c>
      <c r="O54" s="35">
        <v>0</v>
      </c>
      <c r="P54" s="34">
        <f t="shared" si="0"/>
        <v>5</v>
      </c>
    </row>
    <row r="55" spans="1:16" ht="12.75">
      <c r="A55" s="24" t="s">
        <v>171</v>
      </c>
      <c r="B55" s="24" t="s">
        <v>60</v>
      </c>
      <c r="C55" s="30" t="s">
        <v>61</v>
      </c>
      <c r="D55" s="27" t="s">
        <v>62</v>
      </c>
      <c r="E55" s="28">
        <v>15.5</v>
      </c>
      <c r="F55" s="29">
        <v>15.5</v>
      </c>
      <c r="G55" s="29">
        <v>0</v>
      </c>
      <c r="H55" s="29">
        <v>0</v>
      </c>
      <c r="I55" s="29">
        <v>0</v>
      </c>
      <c r="J55" s="28">
        <v>0</v>
      </c>
      <c r="K55" s="29">
        <v>0</v>
      </c>
      <c r="L55" s="29">
        <v>0</v>
      </c>
      <c r="M55" s="29">
        <v>0</v>
      </c>
      <c r="N55" s="29">
        <v>0</v>
      </c>
      <c r="O55" s="29">
        <v>0</v>
      </c>
      <c r="P55" s="28">
        <f t="shared" si="0"/>
        <v>15.5</v>
      </c>
    </row>
    <row r="56" spans="1:16" ht="12.75">
      <c r="A56" s="24" t="s">
        <v>172</v>
      </c>
      <c r="B56" s="25"/>
      <c r="C56" s="26"/>
      <c r="D56" s="27" t="s">
        <v>173</v>
      </c>
      <c r="E56" s="28">
        <v>246.80200000000002</v>
      </c>
      <c r="F56" s="29">
        <v>246.80200000000002</v>
      </c>
      <c r="G56" s="29">
        <v>67.9</v>
      </c>
      <c r="H56" s="29">
        <v>6</v>
      </c>
      <c r="I56" s="29">
        <v>0</v>
      </c>
      <c r="J56" s="28">
        <v>-141.102</v>
      </c>
      <c r="K56" s="29">
        <v>0</v>
      </c>
      <c r="L56" s="29">
        <v>0</v>
      </c>
      <c r="M56" s="29">
        <v>0</v>
      </c>
      <c r="N56" s="29">
        <v>-141.102</v>
      </c>
      <c r="O56" s="29">
        <v>-141.102</v>
      </c>
      <c r="P56" s="28">
        <f t="shared" si="0"/>
        <v>105.70000000000002</v>
      </c>
    </row>
    <row r="57" spans="1:16" ht="12.75">
      <c r="A57" s="24" t="s">
        <v>174</v>
      </c>
      <c r="B57" s="25"/>
      <c r="C57" s="26"/>
      <c r="D57" s="27" t="s">
        <v>173</v>
      </c>
      <c r="E57" s="28">
        <v>246.80200000000002</v>
      </c>
      <c r="F57" s="29">
        <v>246.80200000000002</v>
      </c>
      <c r="G57" s="29">
        <v>67.9</v>
      </c>
      <c r="H57" s="29">
        <v>6</v>
      </c>
      <c r="I57" s="29">
        <v>0</v>
      </c>
      <c r="J57" s="28">
        <v>-141.102</v>
      </c>
      <c r="K57" s="29">
        <v>0</v>
      </c>
      <c r="L57" s="29">
        <v>0</v>
      </c>
      <c r="M57" s="29">
        <v>0</v>
      </c>
      <c r="N57" s="29">
        <v>-141.102</v>
      </c>
      <c r="O57" s="29">
        <v>-141.102</v>
      </c>
      <c r="P57" s="28">
        <f t="shared" si="0"/>
        <v>105.70000000000002</v>
      </c>
    </row>
    <row r="58" spans="1:16" ht="12.75">
      <c r="A58" s="24" t="s">
        <v>175</v>
      </c>
      <c r="B58" s="24" t="s">
        <v>176</v>
      </c>
      <c r="C58" s="30" t="s">
        <v>177</v>
      </c>
      <c r="D58" s="27" t="s">
        <v>178</v>
      </c>
      <c r="E58" s="28">
        <v>23.3</v>
      </c>
      <c r="F58" s="29">
        <v>23.3</v>
      </c>
      <c r="G58" s="29">
        <v>15</v>
      </c>
      <c r="H58" s="29">
        <v>0</v>
      </c>
      <c r="I58" s="29">
        <v>0</v>
      </c>
      <c r="J58" s="28">
        <v>0</v>
      </c>
      <c r="K58" s="29">
        <v>0</v>
      </c>
      <c r="L58" s="29">
        <v>0</v>
      </c>
      <c r="M58" s="29">
        <v>0</v>
      </c>
      <c r="N58" s="29">
        <v>0</v>
      </c>
      <c r="O58" s="29">
        <v>0</v>
      </c>
      <c r="P58" s="28">
        <f t="shared" si="0"/>
        <v>23.3</v>
      </c>
    </row>
    <row r="59" spans="1:16" ht="12.75">
      <c r="A59" s="24" t="s">
        <v>179</v>
      </c>
      <c r="B59" s="24" t="s">
        <v>180</v>
      </c>
      <c r="C59" s="30" t="s">
        <v>177</v>
      </c>
      <c r="D59" s="27" t="s">
        <v>181</v>
      </c>
      <c r="E59" s="28">
        <v>145.40200000000002</v>
      </c>
      <c r="F59" s="29">
        <v>145.40200000000002</v>
      </c>
      <c r="G59" s="29">
        <v>1</v>
      </c>
      <c r="H59" s="29">
        <v>0</v>
      </c>
      <c r="I59" s="29">
        <v>0</v>
      </c>
      <c r="J59" s="28">
        <v>-144.102</v>
      </c>
      <c r="K59" s="29">
        <v>0</v>
      </c>
      <c r="L59" s="29">
        <v>0</v>
      </c>
      <c r="M59" s="29">
        <v>0</v>
      </c>
      <c r="N59" s="29">
        <v>-144.102</v>
      </c>
      <c r="O59" s="29">
        <v>-144.102</v>
      </c>
      <c r="P59" s="28">
        <f t="shared" si="0"/>
        <v>1.3000000000000114</v>
      </c>
    </row>
    <row r="60" spans="1:16" ht="25.5">
      <c r="A60" s="24" t="s">
        <v>182</v>
      </c>
      <c r="B60" s="24" t="s">
        <v>183</v>
      </c>
      <c r="C60" s="30" t="s">
        <v>184</v>
      </c>
      <c r="D60" s="27" t="s">
        <v>185</v>
      </c>
      <c r="E60" s="28">
        <v>32.5</v>
      </c>
      <c r="F60" s="29">
        <v>32.5</v>
      </c>
      <c r="G60" s="29">
        <v>23.5</v>
      </c>
      <c r="H60" s="29">
        <v>3</v>
      </c>
      <c r="I60" s="29">
        <v>0</v>
      </c>
      <c r="J60" s="28">
        <v>0</v>
      </c>
      <c r="K60" s="29">
        <v>0</v>
      </c>
      <c r="L60" s="29">
        <v>0</v>
      </c>
      <c r="M60" s="29">
        <v>0</v>
      </c>
      <c r="N60" s="29">
        <v>0</v>
      </c>
      <c r="O60" s="29">
        <v>0</v>
      </c>
      <c r="P60" s="28">
        <f t="shared" si="0"/>
        <v>32.5</v>
      </c>
    </row>
    <row r="61" spans="1:16" ht="12.75">
      <c r="A61" s="24" t="s">
        <v>186</v>
      </c>
      <c r="B61" s="24" t="s">
        <v>187</v>
      </c>
      <c r="C61" s="30" t="s">
        <v>121</v>
      </c>
      <c r="D61" s="27" t="s">
        <v>188</v>
      </c>
      <c r="E61" s="28">
        <v>30.15</v>
      </c>
      <c r="F61" s="29">
        <v>30.15</v>
      </c>
      <c r="G61" s="29">
        <v>20.25</v>
      </c>
      <c r="H61" s="29">
        <v>3</v>
      </c>
      <c r="I61" s="29">
        <v>0</v>
      </c>
      <c r="J61" s="28">
        <v>0</v>
      </c>
      <c r="K61" s="29">
        <v>0</v>
      </c>
      <c r="L61" s="29">
        <v>0</v>
      </c>
      <c r="M61" s="29">
        <v>0</v>
      </c>
      <c r="N61" s="29">
        <v>0</v>
      </c>
      <c r="O61" s="29">
        <v>0</v>
      </c>
      <c r="P61" s="28">
        <f t="shared" si="0"/>
        <v>30.15</v>
      </c>
    </row>
    <row r="62" spans="1:16" ht="25.5">
      <c r="A62" s="24" t="s">
        <v>189</v>
      </c>
      <c r="B62" s="24" t="s">
        <v>190</v>
      </c>
      <c r="C62" s="30" t="s">
        <v>191</v>
      </c>
      <c r="D62" s="27" t="s">
        <v>192</v>
      </c>
      <c r="E62" s="28">
        <v>15.45</v>
      </c>
      <c r="F62" s="29">
        <v>15.45</v>
      </c>
      <c r="G62" s="29">
        <v>8.15</v>
      </c>
      <c r="H62" s="29">
        <v>0</v>
      </c>
      <c r="I62" s="29">
        <v>0</v>
      </c>
      <c r="J62" s="28">
        <v>0</v>
      </c>
      <c r="K62" s="29">
        <v>0</v>
      </c>
      <c r="L62" s="29">
        <v>0</v>
      </c>
      <c r="M62" s="29">
        <v>0</v>
      </c>
      <c r="N62" s="29">
        <v>0</v>
      </c>
      <c r="O62" s="29">
        <v>0</v>
      </c>
      <c r="P62" s="28">
        <f t="shared" si="0"/>
        <v>15.45</v>
      </c>
    </row>
    <row r="63" spans="1:16" ht="12.75">
      <c r="A63" s="24" t="s">
        <v>193</v>
      </c>
      <c r="B63" s="24" t="s">
        <v>102</v>
      </c>
      <c r="C63" s="30" t="s">
        <v>103</v>
      </c>
      <c r="D63" s="27" t="s">
        <v>104</v>
      </c>
      <c r="E63" s="28">
        <v>0</v>
      </c>
      <c r="F63" s="29">
        <v>0</v>
      </c>
      <c r="G63" s="29">
        <v>0</v>
      </c>
      <c r="H63" s="29">
        <v>0</v>
      </c>
      <c r="I63" s="29">
        <v>0</v>
      </c>
      <c r="J63" s="28">
        <v>3</v>
      </c>
      <c r="K63" s="29">
        <v>0</v>
      </c>
      <c r="L63" s="29">
        <v>0</v>
      </c>
      <c r="M63" s="29">
        <v>0</v>
      </c>
      <c r="N63" s="29">
        <v>3</v>
      </c>
      <c r="O63" s="29">
        <v>3</v>
      </c>
      <c r="P63" s="28">
        <f t="shared" si="0"/>
        <v>3</v>
      </c>
    </row>
    <row r="64" spans="1:16" ht="25.5">
      <c r="A64" s="24" t="s">
        <v>194</v>
      </c>
      <c r="B64" s="25"/>
      <c r="C64" s="26"/>
      <c r="D64" s="27" t="s">
        <v>195</v>
      </c>
      <c r="E64" s="28">
        <v>53.65</v>
      </c>
      <c r="F64" s="29">
        <v>53.65</v>
      </c>
      <c r="G64" s="29">
        <v>0</v>
      </c>
      <c r="H64" s="29">
        <v>0</v>
      </c>
      <c r="I64" s="29">
        <v>0</v>
      </c>
      <c r="J64" s="28">
        <v>158.25</v>
      </c>
      <c r="K64" s="29">
        <v>0</v>
      </c>
      <c r="L64" s="29">
        <v>0</v>
      </c>
      <c r="M64" s="29">
        <v>0</v>
      </c>
      <c r="N64" s="29">
        <v>158.25</v>
      </c>
      <c r="O64" s="29">
        <v>158.25</v>
      </c>
      <c r="P64" s="28">
        <f t="shared" si="0"/>
        <v>211.9</v>
      </c>
    </row>
    <row r="65" spans="1:16" ht="25.5">
      <c r="A65" s="24" t="s">
        <v>196</v>
      </c>
      <c r="B65" s="25"/>
      <c r="C65" s="26"/>
      <c r="D65" s="27" t="s">
        <v>195</v>
      </c>
      <c r="E65" s="28">
        <v>53.65</v>
      </c>
      <c r="F65" s="29">
        <v>53.65</v>
      </c>
      <c r="G65" s="29">
        <v>0</v>
      </c>
      <c r="H65" s="29">
        <v>0</v>
      </c>
      <c r="I65" s="29">
        <v>0</v>
      </c>
      <c r="J65" s="28">
        <v>158.25</v>
      </c>
      <c r="K65" s="29">
        <v>0</v>
      </c>
      <c r="L65" s="29">
        <v>0</v>
      </c>
      <c r="M65" s="29">
        <v>0</v>
      </c>
      <c r="N65" s="29">
        <v>158.25</v>
      </c>
      <c r="O65" s="29">
        <v>158.25</v>
      </c>
      <c r="P65" s="28">
        <f t="shared" si="0"/>
        <v>211.9</v>
      </c>
    </row>
    <row r="66" spans="1:16" ht="51">
      <c r="A66" s="24" t="s">
        <v>197</v>
      </c>
      <c r="B66" s="24" t="s">
        <v>198</v>
      </c>
      <c r="C66" s="30" t="s">
        <v>199</v>
      </c>
      <c r="D66" s="27" t="s">
        <v>200</v>
      </c>
      <c r="E66" s="28">
        <v>125.5</v>
      </c>
      <c r="F66" s="29">
        <v>125.5</v>
      </c>
      <c r="G66" s="29">
        <v>0</v>
      </c>
      <c r="H66" s="29">
        <v>0</v>
      </c>
      <c r="I66" s="29">
        <v>0</v>
      </c>
      <c r="J66" s="28">
        <v>0</v>
      </c>
      <c r="K66" s="29">
        <v>0</v>
      </c>
      <c r="L66" s="29">
        <v>0</v>
      </c>
      <c r="M66" s="29">
        <v>0</v>
      </c>
      <c r="N66" s="29">
        <v>0</v>
      </c>
      <c r="O66" s="29">
        <v>0</v>
      </c>
      <c r="P66" s="28">
        <f t="shared" si="0"/>
        <v>125.5</v>
      </c>
    </row>
    <row r="67" spans="1:16" ht="12.75">
      <c r="A67" s="24" t="s">
        <v>201</v>
      </c>
      <c r="B67" s="24" t="s">
        <v>202</v>
      </c>
      <c r="C67" s="30" t="s">
        <v>199</v>
      </c>
      <c r="D67" s="27" t="s">
        <v>203</v>
      </c>
      <c r="E67" s="28">
        <v>-71.85</v>
      </c>
      <c r="F67" s="29">
        <v>-71.85</v>
      </c>
      <c r="G67" s="29">
        <v>0</v>
      </c>
      <c r="H67" s="29">
        <v>0</v>
      </c>
      <c r="I67" s="29">
        <v>0</v>
      </c>
      <c r="J67" s="28">
        <v>158.25</v>
      </c>
      <c r="K67" s="29">
        <v>0</v>
      </c>
      <c r="L67" s="29">
        <v>0</v>
      </c>
      <c r="M67" s="29">
        <v>0</v>
      </c>
      <c r="N67" s="29">
        <v>158.25</v>
      </c>
      <c r="O67" s="29">
        <v>158.25</v>
      </c>
      <c r="P67" s="28">
        <f t="shared" si="0"/>
        <v>86.4</v>
      </c>
    </row>
    <row r="68" spans="1:16" ht="12.75">
      <c r="A68" s="36"/>
      <c r="B68" s="37" t="s">
        <v>204</v>
      </c>
      <c r="C68" s="38"/>
      <c r="D68" s="28" t="s">
        <v>3</v>
      </c>
      <c r="E68" s="28">
        <v>1176.7660000000003</v>
      </c>
      <c r="F68" s="28">
        <v>1176.7660000000003</v>
      </c>
      <c r="G68" s="28">
        <v>316.651</v>
      </c>
      <c r="H68" s="28">
        <v>48.8</v>
      </c>
      <c r="I68" s="28">
        <v>0</v>
      </c>
      <c r="J68" s="28">
        <v>135.148</v>
      </c>
      <c r="K68" s="28">
        <v>0</v>
      </c>
      <c r="L68" s="28">
        <v>0</v>
      </c>
      <c r="M68" s="28">
        <v>0</v>
      </c>
      <c r="N68" s="28">
        <v>135.148</v>
      </c>
      <c r="O68" s="28">
        <v>135.148</v>
      </c>
      <c r="P68" s="28">
        <f t="shared" si="0"/>
        <v>1311.9140000000002</v>
      </c>
    </row>
    <row r="71" spans="2:9" ht="12.75">
      <c r="B71" s="39" t="s">
        <v>33</v>
      </c>
      <c r="I71" s="39" t="s">
        <v>23</v>
      </c>
    </row>
    <row r="74" ht="12.75">
      <c r="A74" s="40"/>
    </row>
    <row r="75" ht="12.75">
      <c r="A75" s="40"/>
    </row>
    <row r="76" ht="12.75">
      <c r="A76" s="40"/>
    </row>
  </sheetData>
  <sheetProtection/>
  <mergeCells count="22">
    <mergeCell ref="N9:N11"/>
    <mergeCell ref="G10:G11"/>
    <mergeCell ref="H10:H11"/>
    <mergeCell ref="L10:L11"/>
    <mergeCell ref="M10:M11"/>
    <mergeCell ref="O10:O11"/>
    <mergeCell ref="F9:F11"/>
    <mergeCell ref="G9:H9"/>
    <mergeCell ref="I9:I11"/>
    <mergeCell ref="J9:J11"/>
    <mergeCell ref="K9:K11"/>
    <mergeCell ref="L9:M9"/>
    <mergeCell ref="A5:P5"/>
    <mergeCell ref="A6:P6"/>
    <mergeCell ref="A8:A11"/>
    <mergeCell ref="B8:B11"/>
    <mergeCell ref="C8:C11"/>
    <mergeCell ref="D8:D11"/>
    <mergeCell ref="E8:I8"/>
    <mergeCell ref="J8:O8"/>
    <mergeCell ref="P8:P11"/>
    <mergeCell ref="E9: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7"/>
  <sheetViews>
    <sheetView zoomScalePageLayoutView="0" workbookViewId="0" topLeftCell="A1">
      <selection activeCell="K17" sqref="K17"/>
    </sheetView>
  </sheetViews>
  <sheetFormatPr defaultColWidth="9.00390625" defaultRowHeight="12.75"/>
  <cols>
    <col min="2" max="2" width="22.875" style="0" customWidth="1"/>
    <col min="3" max="3" width="34.00390625" style="0" customWidth="1"/>
    <col min="4" max="4" width="33.875" style="0" customWidth="1"/>
    <col min="5" max="5" width="31.625" style="0" customWidth="1"/>
    <col min="6" max="6" width="30.75390625" style="0" customWidth="1"/>
    <col min="7" max="7" width="30.875" style="0" customWidth="1"/>
  </cols>
  <sheetData>
    <row r="1" spans="5:7" ht="12.75">
      <c r="E1" s="41"/>
      <c r="F1" s="41" t="s">
        <v>205</v>
      </c>
      <c r="G1" s="15"/>
    </row>
    <row r="2" spans="5:7" ht="12.75">
      <c r="E2" s="41"/>
      <c r="F2" s="41" t="s">
        <v>18</v>
      </c>
      <c r="G2" s="15"/>
    </row>
    <row r="3" spans="5:7" ht="12.75">
      <c r="E3" s="41"/>
      <c r="F3" s="41" t="s">
        <v>19</v>
      </c>
      <c r="G3" s="15"/>
    </row>
    <row r="4" spans="1:7" ht="12.75">
      <c r="A4" s="15"/>
      <c r="B4" s="15"/>
      <c r="C4" s="15"/>
      <c r="D4" s="15"/>
      <c r="E4" s="42"/>
      <c r="F4" s="42" t="s">
        <v>20</v>
      </c>
      <c r="G4" s="15"/>
    </row>
    <row r="5" spans="1:7" ht="18.75">
      <c r="A5" s="43"/>
      <c r="B5" s="43"/>
      <c r="C5" s="44" t="s">
        <v>206</v>
      </c>
      <c r="D5" s="45"/>
      <c r="E5" s="45"/>
      <c r="F5" s="45"/>
      <c r="G5" s="45"/>
    </row>
    <row r="6" spans="1:7" ht="18.75">
      <c r="A6" s="43"/>
      <c r="B6" s="43"/>
      <c r="C6" s="43"/>
      <c r="D6" s="43"/>
      <c r="E6" s="43"/>
      <c r="F6" s="43"/>
      <c r="G6" s="43"/>
    </row>
    <row r="7" spans="1:7" ht="18.75">
      <c r="A7" s="46"/>
      <c r="B7" s="43"/>
      <c r="C7" s="43"/>
      <c r="D7" s="43"/>
      <c r="E7" s="43"/>
      <c r="F7" s="43"/>
      <c r="G7" s="43"/>
    </row>
    <row r="8" spans="1:7" ht="18.75">
      <c r="A8" s="46"/>
      <c r="B8" s="43"/>
      <c r="C8" s="43"/>
      <c r="D8" s="43"/>
      <c r="E8" s="43"/>
      <c r="F8" s="43"/>
      <c r="G8" s="47" t="s">
        <v>21</v>
      </c>
    </row>
    <row r="9" spans="1:7" ht="18.75">
      <c r="A9" s="46"/>
      <c r="B9" s="48" t="s">
        <v>207</v>
      </c>
      <c r="C9" s="49" t="s">
        <v>208</v>
      </c>
      <c r="D9" s="50" t="s">
        <v>209</v>
      </c>
      <c r="E9" s="50"/>
      <c r="F9" s="50"/>
      <c r="G9" s="51"/>
    </row>
    <row r="10" spans="1:7" ht="18.75">
      <c r="A10" s="46"/>
      <c r="B10" s="52"/>
      <c r="C10" s="53"/>
      <c r="D10" s="50" t="s">
        <v>210</v>
      </c>
      <c r="E10" s="20"/>
      <c r="F10" s="54" t="s">
        <v>211</v>
      </c>
      <c r="G10" s="55"/>
    </row>
    <row r="11" spans="1:7" ht="18.75">
      <c r="A11" s="46"/>
      <c r="B11" s="52"/>
      <c r="C11" s="56"/>
      <c r="D11" s="57" t="s">
        <v>212</v>
      </c>
      <c r="E11" s="58" t="s">
        <v>213</v>
      </c>
      <c r="F11" s="57" t="s">
        <v>212</v>
      </c>
      <c r="G11" s="58" t="s">
        <v>213</v>
      </c>
    </row>
    <row r="12" spans="1:7" ht="18.75">
      <c r="A12" s="46"/>
      <c r="B12" s="52"/>
      <c r="C12" s="56"/>
      <c r="D12" s="59"/>
      <c r="E12" s="60"/>
      <c r="F12" s="61"/>
      <c r="G12" s="60"/>
    </row>
    <row r="13" spans="1:7" ht="18.75">
      <c r="A13" s="46"/>
      <c r="B13" s="52"/>
      <c r="C13" s="62"/>
      <c r="D13" s="63"/>
      <c r="E13" s="64"/>
      <c r="F13" s="65"/>
      <c r="G13" s="64"/>
    </row>
    <row r="14" spans="1:7" ht="18.75">
      <c r="A14" s="66"/>
      <c r="B14" s="67">
        <v>1</v>
      </c>
      <c r="C14" s="68" t="s">
        <v>214</v>
      </c>
      <c r="D14" s="69">
        <v>26.55</v>
      </c>
      <c r="E14" s="69"/>
      <c r="F14" s="69"/>
      <c r="G14" s="70"/>
    </row>
    <row r="15" spans="1:7" ht="18.75">
      <c r="A15" s="66"/>
      <c r="B15" s="67">
        <v>2</v>
      </c>
      <c r="C15" s="68" t="s">
        <v>215</v>
      </c>
      <c r="D15" s="69">
        <v>2</v>
      </c>
      <c r="E15" s="70"/>
      <c r="F15" s="70">
        <v>-81.85</v>
      </c>
      <c r="G15" s="70">
        <v>81.85</v>
      </c>
    </row>
    <row r="16" spans="1:7" ht="18.75">
      <c r="A16" s="66"/>
      <c r="B16" s="67">
        <v>3</v>
      </c>
      <c r="C16" s="68" t="s">
        <v>216</v>
      </c>
      <c r="D16" s="69">
        <v>73.188</v>
      </c>
      <c r="E16" s="70"/>
      <c r="F16" s="70"/>
      <c r="G16" s="70"/>
    </row>
    <row r="17" spans="1:7" ht="18.75">
      <c r="A17" s="66"/>
      <c r="B17" s="67">
        <v>4</v>
      </c>
      <c r="C17" s="68" t="s">
        <v>217</v>
      </c>
      <c r="D17" s="69">
        <v>1</v>
      </c>
      <c r="E17" s="70"/>
      <c r="F17" s="70"/>
      <c r="G17" s="70"/>
    </row>
    <row r="18" spans="1:7" ht="18.75">
      <c r="A18" s="66"/>
      <c r="B18" s="67">
        <v>5</v>
      </c>
      <c r="C18" s="68" t="s">
        <v>218</v>
      </c>
      <c r="D18" s="69">
        <v>5.5</v>
      </c>
      <c r="E18" s="70"/>
      <c r="F18" s="70"/>
      <c r="G18" s="70"/>
    </row>
    <row r="19" spans="1:7" ht="18.75">
      <c r="A19" s="66"/>
      <c r="B19" s="67">
        <v>6</v>
      </c>
      <c r="C19" s="68" t="s">
        <v>219</v>
      </c>
      <c r="D19" s="71">
        <v>25</v>
      </c>
      <c r="E19" s="72"/>
      <c r="F19" s="72">
        <v>10</v>
      </c>
      <c r="G19" s="72"/>
    </row>
    <row r="20" spans="1:7" ht="18.75">
      <c r="A20" s="66"/>
      <c r="B20" s="67">
        <v>7</v>
      </c>
      <c r="C20" s="68" t="s">
        <v>220</v>
      </c>
      <c r="D20" s="71">
        <v>0.5</v>
      </c>
      <c r="E20" s="72"/>
      <c r="F20" s="72"/>
      <c r="G20" s="72"/>
    </row>
    <row r="21" spans="1:7" ht="18.75">
      <c r="A21" s="66"/>
      <c r="B21" s="67">
        <v>8</v>
      </c>
      <c r="C21" s="68" t="s">
        <v>221</v>
      </c>
      <c r="D21" s="71">
        <v>29</v>
      </c>
      <c r="E21" s="72">
        <v>30</v>
      </c>
      <c r="F21" s="72"/>
      <c r="G21" s="72"/>
    </row>
    <row r="22" spans="1:7" ht="18.75">
      <c r="A22" s="66"/>
      <c r="B22" s="67">
        <v>9</v>
      </c>
      <c r="C22" s="68" t="s">
        <v>222</v>
      </c>
      <c r="D22" s="71">
        <v>4.076</v>
      </c>
      <c r="E22" s="72"/>
      <c r="F22" s="72"/>
      <c r="G22" s="72">
        <v>76.4</v>
      </c>
    </row>
    <row r="23" spans="1:7" ht="18.75">
      <c r="A23" s="66"/>
      <c r="B23" s="73"/>
      <c r="C23" s="74" t="s">
        <v>41</v>
      </c>
      <c r="D23" s="75">
        <f>SUM(D14:D22)</f>
        <v>166.814</v>
      </c>
      <c r="E23" s="72">
        <f>SUM(E14:E21)</f>
        <v>30</v>
      </c>
      <c r="F23" s="72">
        <v>-71.85</v>
      </c>
      <c r="G23" s="72">
        <v>158.25</v>
      </c>
    </row>
    <row r="24" spans="1:7" ht="18">
      <c r="A24" s="76"/>
      <c r="B24" s="77"/>
      <c r="C24" s="77"/>
      <c r="D24" s="77"/>
      <c r="E24" s="77"/>
      <c r="F24" s="77"/>
      <c r="G24" s="76"/>
    </row>
    <row r="25" spans="1:7" ht="18">
      <c r="A25" s="76"/>
      <c r="B25" s="77"/>
      <c r="C25" s="78" t="s">
        <v>223</v>
      </c>
      <c r="D25" s="45"/>
      <c r="E25" s="79"/>
      <c r="F25" s="79"/>
      <c r="G25" s="79" t="s">
        <v>23</v>
      </c>
    </row>
    <row r="26" spans="1:7" ht="18">
      <c r="A26" s="76"/>
      <c r="B26" s="77"/>
      <c r="C26" s="77"/>
      <c r="D26" s="77"/>
      <c r="E26" s="77"/>
      <c r="F26" s="77"/>
      <c r="G26" s="76"/>
    </row>
    <row r="27" spans="1:7" ht="18">
      <c r="A27" s="76"/>
      <c r="B27" s="77"/>
      <c r="C27" s="77"/>
      <c r="D27" s="77"/>
      <c r="E27" s="77"/>
      <c r="F27" s="77"/>
      <c r="G27" s="77"/>
    </row>
  </sheetData>
  <sheetProtection/>
  <mergeCells count="11">
    <mergeCell ref="C25:D25"/>
    <mergeCell ref="C5:G5"/>
    <mergeCell ref="B9:B13"/>
    <mergeCell ref="C9:C13"/>
    <mergeCell ref="D9:G9"/>
    <mergeCell ref="D10:E10"/>
    <mergeCell ref="F10:G10"/>
    <mergeCell ref="D11:D13"/>
    <mergeCell ref="E11:E13"/>
    <mergeCell ref="F11:F13"/>
    <mergeCell ref="G11:G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38"/>
  <sheetViews>
    <sheetView zoomScalePageLayoutView="0" workbookViewId="0" topLeftCell="A22">
      <selection activeCell="Q15" sqref="Q15"/>
    </sheetView>
  </sheetViews>
  <sheetFormatPr defaultColWidth="9.00390625" defaultRowHeight="12.75"/>
  <cols>
    <col min="1" max="1" width="13.00390625" style="0" customWidth="1"/>
    <col min="2" max="2" width="12.00390625" style="0" customWidth="1"/>
    <col min="3" max="3" width="13.75390625" style="0" customWidth="1"/>
    <col min="4" max="4" width="41.375" style="0" customWidth="1"/>
    <col min="5" max="5" width="38.625" style="0" customWidth="1"/>
    <col min="6" max="9" width="18.125" style="0" customWidth="1"/>
  </cols>
  <sheetData>
    <row r="1" spans="1:16" ht="15.75">
      <c r="A1" s="80"/>
      <c r="B1" s="80"/>
      <c r="C1" s="80"/>
      <c r="D1" s="80"/>
      <c r="E1" s="80"/>
      <c r="F1" s="80"/>
      <c r="G1" s="80"/>
      <c r="H1" s="80"/>
      <c r="I1" s="80"/>
      <c r="J1" s="81"/>
      <c r="K1" s="81"/>
      <c r="L1" s="81"/>
      <c r="M1" s="81"/>
      <c r="N1" s="81"/>
      <c r="O1" s="81"/>
      <c r="P1" s="81"/>
    </row>
    <row r="2" spans="1:16" ht="15.75">
      <c r="A2" s="82"/>
      <c r="B2" s="82"/>
      <c r="C2" s="82"/>
      <c r="D2" s="82"/>
      <c r="E2" s="82"/>
      <c r="F2" s="82"/>
      <c r="G2" s="82" t="s">
        <v>224</v>
      </c>
      <c r="H2" s="82"/>
      <c r="I2" s="82"/>
      <c r="J2" s="81"/>
      <c r="K2" s="81"/>
      <c r="L2" s="81"/>
      <c r="M2" s="81"/>
      <c r="N2" s="81"/>
      <c r="O2" s="81"/>
      <c r="P2" s="81"/>
    </row>
    <row r="3" spans="1:16" ht="15.75">
      <c r="A3" s="82"/>
      <c r="B3" s="82"/>
      <c r="C3" s="82"/>
      <c r="D3" s="82"/>
      <c r="E3" s="82"/>
      <c r="F3" s="82"/>
      <c r="G3" s="82" t="s">
        <v>18</v>
      </c>
      <c r="H3" s="82"/>
      <c r="I3" s="82"/>
      <c r="J3" s="81"/>
      <c r="K3" s="81"/>
      <c r="L3" s="81"/>
      <c r="M3" s="81"/>
      <c r="N3" s="81"/>
      <c r="O3" s="81"/>
      <c r="P3" s="81"/>
    </row>
    <row r="4" spans="1:16" ht="15.75">
      <c r="A4" s="83"/>
      <c r="B4" s="83"/>
      <c r="C4" s="83"/>
      <c r="D4" s="84"/>
      <c r="E4" s="84"/>
      <c r="F4" s="85" t="s">
        <v>251</v>
      </c>
      <c r="G4" s="85"/>
      <c r="H4" s="85"/>
      <c r="I4" s="85"/>
      <c r="J4" s="86"/>
      <c r="K4" s="86"/>
      <c r="L4" s="86"/>
      <c r="M4" s="86"/>
      <c r="N4" s="86"/>
      <c r="O4" s="86"/>
      <c r="P4" s="86"/>
    </row>
    <row r="5" spans="1:16" ht="15">
      <c r="A5" s="83"/>
      <c r="B5" s="83"/>
      <c r="C5" s="83"/>
      <c r="D5" s="84"/>
      <c r="E5" s="84"/>
      <c r="F5" s="87"/>
      <c r="G5" s="87" t="s">
        <v>20</v>
      </c>
      <c r="H5" s="87"/>
      <c r="I5" s="87"/>
      <c r="J5" s="86"/>
      <c r="K5" s="86"/>
      <c r="L5" s="86"/>
      <c r="M5" s="86"/>
      <c r="N5" s="86"/>
      <c r="O5" s="86"/>
      <c r="P5" s="86"/>
    </row>
    <row r="6" spans="1:16" ht="18.75">
      <c r="A6" s="88" t="s">
        <v>225</v>
      </c>
      <c r="B6" s="89"/>
      <c r="C6" s="89"/>
      <c r="D6" s="89"/>
      <c r="E6" s="89"/>
      <c r="F6" s="89"/>
      <c r="G6" s="89"/>
      <c r="H6" s="89"/>
      <c r="I6" s="89"/>
      <c r="J6" s="86"/>
      <c r="K6" s="86"/>
      <c r="L6" s="86"/>
      <c r="M6" s="86"/>
      <c r="N6" s="86"/>
      <c r="O6" s="86"/>
      <c r="P6" s="86"/>
    </row>
    <row r="7" spans="1:16" ht="18.75">
      <c r="A7" s="90"/>
      <c r="B7" s="91"/>
      <c r="C7" s="91"/>
      <c r="D7" s="92"/>
      <c r="E7" s="93"/>
      <c r="F7" s="93"/>
      <c r="G7" s="94"/>
      <c r="H7" s="93"/>
      <c r="I7" s="95" t="s">
        <v>226</v>
      </c>
      <c r="J7" s="86"/>
      <c r="K7" s="86"/>
      <c r="L7" s="86"/>
      <c r="M7" s="86"/>
      <c r="N7" s="86"/>
      <c r="O7" s="86"/>
      <c r="P7" s="86"/>
    </row>
    <row r="8" spans="1:16" ht="99.75">
      <c r="A8" s="96" t="s">
        <v>227</v>
      </c>
      <c r="B8" s="96" t="s">
        <v>228</v>
      </c>
      <c r="C8" s="96" t="s">
        <v>229</v>
      </c>
      <c r="D8" s="97" t="s">
        <v>230</v>
      </c>
      <c r="E8" s="98" t="s">
        <v>231</v>
      </c>
      <c r="F8" s="98" t="s">
        <v>232</v>
      </c>
      <c r="G8" s="98" t="s">
        <v>233</v>
      </c>
      <c r="H8" s="98" t="s">
        <v>234</v>
      </c>
      <c r="I8" s="98" t="s">
        <v>235</v>
      </c>
      <c r="J8" s="86"/>
      <c r="K8" s="86"/>
      <c r="L8" s="86"/>
      <c r="M8" s="86"/>
      <c r="N8" s="86"/>
      <c r="O8" s="86"/>
      <c r="P8" s="86"/>
    </row>
    <row r="9" spans="1:16" ht="14.25">
      <c r="A9" s="99" t="s">
        <v>48</v>
      </c>
      <c r="B9" s="96"/>
      <c r="C9" s="96"/>
      <c r="D9" s="100" t="s">
        <v>49</v>
      </c>
      <c r="E9" s="98"/>
      <c r="F9" s="101">
        <v>50</v>
      </c>
      <c r="G9" s="98"/>
      <c r="H9" s="98"/>
      <c r="I9" s="101">
        <v>50</v>
      </c>
      <c r="J9" s="86"/>
      <c r="K9" s="86"/>
      <c r="L9" s="86"/>
      <c r="M9" s="86"/>
      <c r="N9" s="86"/>
      <c r="O9" s="86"/>
      <c r="P9" s="86"/>
    </row>
    <row r="10" spans="1:16" ht="14.25">
      <c r="A10" s="99" t="s">
        <v>50</v>
      </c>
      <c r="B10" s="96"/>
      <c r="C10" s="96"/>
      <c r="D10" s="100" t="s">
        <v>49</v>
      </c>
      <c r="E10" s="98"/>
      <c r="F10" s="98"/>
      <c r="G10" s="98"/>
      <c r="H10" s="98"/>
      <c r="I10" s="98"/>
      <c r="J10" s="86"/>
      <c r="K10" s="86"/>
      <c r="L10" s="86"/>
      <c r="M10" s="86"/>
      <c r="N10" s="86"/>
      <c r="O10" s="86"/>
      <c r="P10" s="86"/>
    </row>
    <row r="11" spans="1:16" ht="48">
      <c r="A11" s="102" t="s">
        <v>51</v>
      </c>
      <c r="B11" s="102" t="s">
        <v>52</v>
      </c>
      <c r="C11" s="102" t="s">
        <v>53</v>
      </c>
      <c r="D11" s="103" t="s">
        <v>54</v>
      </c>
      <c r="E11" s="104" t="s">
        <v>236</v>
      </c>
      <c r="F11" s="105">
        <v>50</v>
      </c>
      <c r="G11" s="98"/>
      <c r="H11" s="98"/>
      <c r="I11" s="105">
        <v>50</v>
      </c>
      <c r="J11" s="86"/>
      <c r="K11" s="86"/>
      <c r="L11" s="86"/>
      <c r="M11" s="86"/>
      <c r="N11" s="86"/>
      <c r="O11" s="86"/>
      <c r="P11" s="86"/>
    </row>
    <row r="12" spans="1:16" ht="14.25">
      <c r="A12" s="99" t="s">
        <v>63</v>
      </c>
      <c r="B12" s="106"/>
      <c r="C12" s="107"/>
      <c r="D12" s="108" t="s">
        <v>237</v>
      </c>
      <c r="E12" s="109"/>
      <c r="F12" s="109">
        <v>38</v>
      </c>
      <c r="G12" s="109"/>
      <c r="H12" s="109"/>
      <c r="I12" s="109">
        <v>38</v>
      </c>
      <c r="J12" s="110"/>
      <c r="K12" s="110"/>
      <c r="L12" s="110"/>
      <c r="M12" s="110"/>
      <c r="N12" s="110"/>
      <c r="O12" s="110"/>
      <c r="P12" s="110"/>
    </row>
    <row r="13" spans="1:16" ht="14.25">
      <c r="A13" s="99" t="s">
        <v>65</v>
      </c>
      <c r="B13" s="106"/>
      <c r="C13" s="107"/>
      <c r="D13" s="108" t="s">
        <v>238</v>
      </c>
      <c r="E13" s="111"/>
      <c r="F13" s="111"/>
      <c r="G13" s="111"/>
      <c r="H13" s="111"/>
      <c r="I13" s="111"/>
      <c r="J13" s="86"/>
      <c r="K13" s="86"/>
      <c r="L13" s="86"/>
      <c r="M13" s="86"/>
      <c r="N13" s="86"/>
      <c r="O13" s="86"/>
      <c r="P13" s="86"/>
    </row>
    <row r="14" spans="1:16" ht="25.5">
      <c r="A14" s="102" t="s">
        <v>66</v>
      </c>
      <c r="B14" s="102" t="s">
        <v>67</v>
      </c>
      <c r="C14" s="112" t="s">
        <v>68</v>
      </c>
      <c r="D14" s="113" t="s">
        <v>69</v>
      </c>
      <c r="E14" s="104" t="s">
        <v>236</v>
      </c>
      <c r="F14" s="114">
        <v>35</v>
      </c>
      <c r="G14" s="114"/>
      <c r="H14" s="114"/>
      <c r="I14" s="114">
        <v>35</v>
      </c>
      <c r="J14" s="86"/>
      <c r="K14" s="86"/>
      <c r="L14" s="86"/>
      <c r="M14" s="86"/>
      <c r="N14" s="86"/>
      <c r="O14" s="86"/>
      <c r="P14" s="86"/>
    </row>
    <row r="15" spans="1:16" ht="14.25">
      <c r="A15" s="98" t="s">
        <v>239</v>
      </c>
      <c r="B15" s="98" t="s">
        <v>239</v>
      </c>
      <c r="C15" s="115"/>
      <c r="D15" s="116" t="s">
        <v>239</v>
      </c>
      <c r="E15" s="114"/>
      <c r="F15" s="114"/>
      <c r="G15" s="114"/>
      <c r="H15" s="114"/>
      <c r="I15" s="114"/>
      <c r="J15" s="86"/>
      <c r="K15" s="86"/>
      <c r="L15" s="86"/>
      <c r="M15" s="86"/>
      <c r="N15" s="86"/>
      <c r="O15" s="86"/>
      <c r="P15" s="86"/>
    </row>
    <row r="16" spans="1:16" ht="28.5">
      <c r="A16" s="98">
        <v>1000000</v>
      </c>
      <c r="B16" s="117"/>
      <c r="C16" s="118"/>
      <c r="D16" s="119" t="s">
        <v>240</v>
      </c>
      <c r="E16" s="114"/>
      <c r="F16" s="114"/>
      <c r="G16" s="114"/>
      <c r="H16" s="114"/>
      <c r="I16" s="114"/>
      <c r="J16" s="86"/>
      <c r="K16" s="86"/>
      <c r="L16" s="86"/>
      <c r="M16" s="86"/>
      <c r="N16" s="86"/>
      <c r="O16" s="86"/>
      <c r="P16" s="86"/>
    </row>
    <row r="17" spans="1:16" ht="28.5">
      <c r="A17" s="98">
        <v>1010000</v>
      </c>
      <c r="B17" s="117"/>
      <c r="C17" s="118"/>
      <c r="D17" s="119" t="s">
        <v>241</v>
      </c>
      <c r="E17" s="114"/>
      <c r="F17" s="114"/>
      <c r="G17" s="114"/>
      <c r="H17" s="114"/>
      <c r="I17" s="114"/>
      <c r="J17" s="86"/>
      <c r="K17" s="86"/>
      <c r="L17" s="86"/>
      <c r="M17" s="86"/>
      <c r="N17" s="86"/>
      <c r="O17" s="86"/>
      <c r="P17" s="86"/>
    </row>
    <row r="18" spans="1:16" ht="30">
      <c r="A18" s="98" t="s">
        <v>242</v>
      </c>
      <c r="B18" s="117"/>
      <c r="C18" s="118"/>
      <c r="D18" s="120" t="s">
        <v>243</v>
      </c>
      <c r="E18" s="114"/>
      <c r="F18" s="114"/>
      <c r="G18" s="114"/>
      <c r="H18" s="114"/>
      <c r="I18" s="114"/>
      <c r="J18" s="86"/>
      <c r="K18" s="86"/>
      <c r="L18" s="86"/>
      <c r="M18" s="86"/>
      <c r="N18" s="86"/>
      <c r="O18" s="86"/>
      <c r="P18" s="86"/>
    </row>
    <row r="19" spans="1:16" ht="15">
      <c r="A19" s="98" t="s">
        <v>244</v>
      </c>
      <c r="B19" s="117"/>
      <c r="C19" s="118"/>
      <c r="D19" s="121" t="s">
        <v>245</v>
      </c>
      <c r="E19" s="111"/>
      <c r="F19" s="111"/>
      <c r="G19" s="111"/>
      <c r="H19" s="111"/>
      <c r="I19" s="111"/>
      <c r="J19" s="86"/>
      <c r="K19" s="86"/>
      <c r="L19" s="86"/>
      <c r="M19" s="86"/>
      <c r="N19" s="86"/>
      <c r="O19" s="86"/>
      <c r="P19" s="86"/>
    </row>
    <row r="20" spans="1:16" ht="15">
      <c r="A20" s="98" t="s">
        <v>246</v>
      </c>
      <c r="B20" s="117"/>
      <c r="C20" s="118"/>
      <c r="D20" s="121" t="s">
        <v>247</v>
      </c>
      <c r="E20" s="111"/>
      <c r="F20" s="111"/>
      <c r="G20" s="111"/>
      <c r="H20" s="111"/>
      <c r="I20" s="111"/>
      <c r="J20" s="86"/>
      <c r="K20" s="86"/>
      <c r="L20" s="86"/>
      <c r="M20" s="86"/>
      <c r="N20" s="86"/>
      <c r="O20" s="86"/>
      <c r="P20" s="86"/>
    </row>
    <row r="21" spans="1:16" ht="14.25">
      <c r="A21" s="98" t="s">
        <v>239</v>
      </c>
      <c r="B21" s="98" t="s">
        <v>239</v>
      </c>
      <c r="C21" s="115"/>
      <c r="D21" s="119" t="s">
        <v>239</v>
      </c>
      <c r="E21" s="114"/>
      <c r="F21" s="114"/>
      <c r="G21" s="114"/>
      <c r="H21" s="114"/>
      <c r="I21" s="114"/>
      <c r="J21" s="86"/>
      <c r="K21" s="86"/>
      <c r="L21" s="86"/>
      <c r="M21" s="86"/>
      <c r="N21" s="86"/>
      <c r="O21" s="86"/>
      <c r="P21" s="86"/>
    </row>
    <row r="22" spans="1:16" ht="15">
      <c r="A22" s="118" t="s">
        <v>101</v>
      </c>
      <c r="B22" s="117">
        <v>6410</v>
      </c>
      <c r="C22" s="118" t="s">
        <v>103</v>
      </c>
      <c r="D22" s="122" t="s">
        <v>104</v>
      </c>
      <c r="E22" s="114" t="s">
        <v>236</v>
      </c>
      <c r="F22" s="114">
        <v>3</v>
      </c>
      <c r="G22" s="114"/>
      <c r="H22" s="114"/>
      <c r="I22" s="114">
        <v>3</v>
      </c>
      <c r="J22" s="86"/>
      <c r="K22" s="86"/>
      <c r="L22" s="86"/>
      <c r="M22" s="86"/>
      <c r="N22" s="86"/>
      <c r="O22" s="86"/>
      <c r="P22" s="86"/>
    </row>
    <row r="23" spans="1:16" ht="14.25">
      <c r="A23" s="99" t="s">
        <v>113</v>
      </c>
      <c r="B23" s="106"/>
      <c r="C23" s="107"/>
      <c r="D23" s="108" t="s">
        <v>114</v>
      </c>
      <c r="E23" s="114"/>
      <c r="F23" s="111">
        <v>30</v>
      </c>
      <c r="G23" s="114"/>
      <c r="H23" s="114"/>
      <c r="I23" s="111">
        <v>30</v>
      </c>
      <c r="J23" s="86"/>
      <c r="K23" s="86"/>
      <c r="L23" s="86"/>
      <c r="M23" s="86"/>
      <c r="N23" s="86"/>
      <c r="O23" s="86"/>
      <c r="P23" s="86"/>
    </row>
    <row r="24" spans="1:16" ht="14.25">
      <c r="A24" s="99" t="s">
        <v>115</v>
      </c>
      <c r="B24" s="106"/>
      <c r="C24" s="107"/>
      <c r="D24" s="108" t="s">
        <v>114</v>
      </c>
      <c r="E24" s="114"/>
      <c r="F24" s="114"/>
      <c r="G24" s="114"/>
      <c r="H24" s="114"/>
      <c r="I24" s="114"/>
      <c r="J24" s="86"/>
      <c r="K24" s="86"/>
      <c r="L24" s="86"/>
      <c r="M24" s="86"/>
      <c r="N24" s="86"/>
      <c r="O24" s="86"/>
      <c r="P24" s="86"/>
    </row>
    <row r="25" spans="1:16" ht="63.75">
      <c r="A25" s="102" t="s">
        <v>116</v>
      </c>
      <c r="B25" s="102" t="s">
        <v>117</v>
      </c>
      <c r="C25" s="112" t="s">
        <v>118</v>
      </c>
      <c r="D25" s="123" t="s">
        <v>119</v>
      </c>
      <c r="E25" s="104" t="s">
        <v>236</v>
      </c>
      <c r="F25" s="114">
        <v>30</v>
      </c>
      <c r="G25" s="114"/>
      <c r="H25" s="114"/>
      <c r="I25" s="114">
        <v>30</v>
      </c>
      <c r="J25" s="86"/>
      <c r="K25" s="86"/>
      <c r="L25" s="86"/>
      <c r="M25" s="86"/>
      <c r="N25" s="86"/>
      <c r="O25" s="86"/>
      <c r="P25" s="86"/>
    </row>
    <row r="26" spans="1:16" ht="14.25">
      <c r="A26" s="99" t="s">
        <v>172</v>
      </c>
      <c r="B26" s="106"/>
      <c r="C26" s="107"/>
      <c r="D26" s="124" t="s">
        <v>173</v>
      </c>
      <c r="E26" s="114"/>
      <c r="F26" s="125">
        <v>-141.102</v>
      </c>
      <c r="G26" s="114"/>
      <c r="H26" s="114"/>
      <c r="I26" s="125">
        <v>-141.102</v>
      </c>
      <c r="J26" s="86"/>
      <c r="K26" s="86"/>
      <c r="L26" s="86"/>
      <c r="M26" s="86"/>
      <c r="N26" s="86"/>
      <c r="O26" s="86"/>
      <c r="P26" s="86"/>
    </row>
    <row r="27" spans="1:16" ht="14.25">
      <c r="A27" s="99" t="s">
        <v>174</v>
      </c>
      <c r="B27" s="106"/>
      <c r="C27" s="107"/>
      <c r="D27" s="124" t="s">
        <v>173</v>
      </c>
      <c r="E27" s="114"/>
      <c r="F27" s="114"/>
      <c r="G27" s="114"/>
      <c r="H27" s="114"/>
      <c r="I27" s="114"/>
      <c r="J27" s="86"/>
      <c r="K27" s="86"/>
      <c r="L27" s="86"/>
      <c r="M27" s="86"/>
      <c r="N27" s="86"/>
      <c r="O27" s="86"/>
      <c r="P27" s="86"/>
    </row>
    <row r="28" spans="1:16" ht="12.75">
      <c r="A28" s="102">
        <v>2414070</v>
      </c>
      <c r="B28" s="102">
        <v>4070</v>
      </c>
      <c r="C28" s="112" t="s">
        <v>177</v>
      </c>
      <c r="D28" s="126" t="s">
        <v>248</v>
      </c>
      <c r="E28" s="104" t="s">
        <v>236</v>
      </c>
      <c r="F28" s="127">
        <v>-144.102</v>
      </c>
      <c r="G28" s="114"/>
      <c r="H28" s="114"/>
      <c r="I28" s="127">
        <v>-144.102</v>
      </c>
      <c r="J28" s="86"/>
      <c r="K28" s="86"/>
      <c r="L28" s="86"/>
      <c r="M28" s="86"/>
      <c r="N28" s="86"/>
      <c r="O28" s="86"/>
      <c r="P28" s="86"/>
    </row>
    <row r="29" spans="1:16" ht="12.75">
      <c r="A29" s="102" t="s">
        <v>193</v>
      </c>
      <c r="B29" s="102" t="s">
        <v>102</v>
      </c>
      <c r="C29" s="112" t="s">
        <v>103</v>
      </c>
      <c r="D29" s="113" t="s">
        <v>104</v>
      </c>
      <c r="E29" s="104" t="s">
        <v>236</v>
      </c>
      <c r="F29" s="128">
        <v>3</v>
      </c>
      <c r="G29" s="129"/>
      <c r="H29" s="129"/>
      <c r="I29" s="128">
        <v>3</v>
      </c>
      <c r="J29" s="86"/>
      <c r="K29" s="86"/>
      <c r="L29" s="86"/>
      <c r="M29" s="86"/>
      <c r="N29" s="86"/>
      <c r="O29" s="86"/>
      <c r="P29" s="86"/>
    </row>
    <row r="30" spans="1:16" ht="28.5">
      <c r="A30" s="99" t="s">
        <v>194</v>
      </c>
      <c r="B30" s="106"/>
      <c r="C30" s="107"/>
      <c r="D30" s="124" t="s">
        <v>195</v>
      </c>
      <c r="E30" s="114"/>
      <c r="F30" s="130">
        <v>158.25</v>
      </c>
      <c r="G30" s="114"/>
      <c r="H30" s="114"/>
      <c r="I30" s="130">
        <v>158.25</v>
      </c>
      <c r="J30" s="86"/>
      <c r="K30" s="86"/>
      <c r="L30" s="86"/>
      <c r="M30" s="86"/>
      <c r="N30" s="86"/>
      <c r="O30" s="86"/>
      <c r="P30" s="86"/>
    </row>
    <row r="31" spans="1:16" ht="28.5">
      <c r="A31" s="99" t="s">
        <v>196</v>
      </c>
      <c r="B31" s="106"/>
      <c r="C31" s="107"/>
      <c r="D31" s="124" t="s">
        <v>195</v>
      </c>
      <c r="E31" s="114"/>
      <c r="F31" s="114"/>
      <c r="G31" s="114"/>
      <c r="H31" s="114"/>
      <c r="I31" s="114"/>
      <c r="J31" s="86"/>
      <c r="K31" s="86"/>
      <c r="L31" s="86"/>
      <c r="M31" s="86"/>
      <c r="N31" s="86"/>
      <c r="O31" s="86"/>
      <c r="P31" s="86"/>
    </row>
    <row r="32" spans="1:16" ht="38.25">
      <c r="A32" s="102" t="s">
        <v>201</v>
      </c>
      <c r="B32" s="102">
        <v>8800</v>
      </c>
      <c r="C32" s="112" t="s">
        <v>199</v>
      </c>
      <c r="D32" s="113" t="s">
        <v>200</v>
      </c>
      <c r="E32" s="104" t="s">
        <v>236</v>
      </c>
      <c r="F32" s="131">
        <v>158.25</v>
      </c>
      <c r="G32" s="114"/>
      <c r="H32" s="114"/>
      <c r="I32" s="131">
        <v>158.25</v>
      </c>
      <c r="J32" s="86"/>
      <c r="K32" s="86"/>
      <c r="L32" s="86"/>
      <c r="M32" s="86"/>
      <c r="N32" s="86"/>
      <c r="O32" s="86"/>
      <c r="P32" s="86"/>
    </row>
    <row r="33" spans="1:16" ht="15">
      <c r="A33" s="117"/>
      <c r="B33" s="117"/>
      <c r="C33" s="118"/>
      <c r="D33" s="116" t="s">
        <v>249</v>
      </c>
      <c r="E33" s="132"/>
      <c r="F33" s="133">
        <v>135.148</v>
      </c>
      <c r="G33" s="134"/>
      <c r="H33" s="134"/>
      <c r="I33" s="133">
        <v>135.148</v>
      </c>
      <c r="J33" s="86"/>
      <c r="K33" s="86"/>
      <c r="L33" s="86"/>
      <c r="M33" s="86"/>
      <c r="N33" s="86"/>
      <c r="O33" s="86"/>
      <c r="P33" s="86"/>
    </row>
    <row r="34" spans="1:16" ht="12.75">
      <c r="A34" s="83"/>
      <c r="B34" s="83"/>
      <c r="C34" s="83"/>
      <c r="D34" s="84"/>
      <c r="E34" s="84"/>
      <c r="F34" s="84"/>
      <c r="G34" s="84"/>
      <c r="H34" s="84"/>
      <c r="I34" s="84"/>
      <c r="J34" s="86"/>
      <c r="K34" s="86"/>
      <c r="L34" s="86"/>
      <c r="M34" s="86"/>
      <c r="N34" s="86"/>
      <c r="O34" s="86"/>
      <c r="P34" s="86"/>
    </row>
    <row r="35" spans="1:16" ht="15.75">
      <c r="A35" s="135" t="s">
        <v>250</v>
      </c>
      <c r="B35" s="135"/>
      <c r="C35" s="135"/>
      <c r="D35" s="135"/>
      <c r="E35" s="135"/>
      <c r="F35" s="135"/>
      <c r="G35" s="135"/>
      <c r="H35" s="135"/>
      <c r="I35" s="135"/>
      <c r="J35" s="136"/>
      <c r="K35" s="136"/>
      <c r="L35" s="136"/>
      <c r="M35" s="136"/>
      <c r="N35" s="136"/>
      <c r="O35" s="136"/>
      <c r="P35" s="136"/>
    </row>
    <row r="36" spans="1:16" ht="12.75">
      <c r="A36" s="137"/>
      <c r="B36" s="137"/>
      <c r="C36" s="137"/>
      <c r="D36" s="137"/>
      <c r="E36" s="137"/>
      <c r="F36" s="137"/>
      <c r="G36" s="137"/>
      <c r="H36" s="137"/>
      <c r="I36" s="137"/>
      <c r="J36" s="137"/>
      <c r="K36" s="137"/>
      <c r="L36" s="137"/>
      <c r="M36" s="137"/>
      <c r="N36" s="137"/>
      <c r="O36" s="137"/>
      <c r="P36" s="137"/>
    </row>
    <row r="37" spans="1:16" ht="12.75">
      <c r="A37" s="138"/>
      <c r="B37" s="138"/>
      <c r="C37" s="138"/>
      <c r="D37" s="138"/>
      <c r="E37" s="138"/>
      <c r="F37" s="138"/>
      <c r="G37" s="138"/>
      <c r="H37" s="138"/>
      <c r="I37" s="138"/>
      <c r="J37" s="138"/>
      <c r="K37" s="138"/>
      <c r="L37" s="138"/>
      <c r="M37" s="138"/>
      <c r="N37" s="138"/>
      <c r="O37" s="138"/>
      <c r="P37" s="138"/>
    </row>
    <row r="38" spans="1:16" ht="12.75">
      <c r="A38" s="137"/>
      <c r="B38" s="137"/>
      <c r="C38" s="137"/>
      <c r="D38" s="137"/>
      <c r="E38" s="137"/>
      <c r="F38" s="137"/>
      <c r="G38" s="137"/>
      <c r="H38" s="137"/>
      <c r="I38" s="137"/>
      <c r="J38" s="139"/>
      <c r="K38" s="139"/>
      <c r="L38" s="139"/>
      <c r="M38" s="139"/>
      <c r="N38" s="139"/>
      <c r="O38" s="139"/>
      <c r="P38" s="139"/>
    </row>
  </sheetData>
  <sheetProtection/>
  <mergeCells count="7">
    <mergeCell ref="A38:I38"/>
    <mergeCell ref="A1:I1"/>
    <mergeCell ref="F4:I4"/>
    <mergeCell ref="A6:I6"/>
    <mergeCell ref="A35:I35"/>
    <mergeCell ref="A36:P36"/>
    <mergeCell ref="A37:P3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7"/>
  <sheetViews>
    <sheetView tabSelected="1" zoomScalePageLayoutView="0" workbookViewId="0" topLeftCell="A19">
      <selection activeCell="H10" sqref="H10"/>
    </sheetView>
  </sheetViews>
  <sheetFormatPr defaultColWidth="9.00390625" defaultRowHeight="12.75"/>
  <cols>
    <col min="1" max="1" width="14.00390625" style="0" customWidth="1"/>
    <col min="2" max="2" width="13.125" style="0" customWidth="1"/>
    <col min="3" max="3" width="15.25390625" style="0" customWidth="1"/>
    <col min="4" max="4" width="46.25390625" style="0" customWidth="1"/>
    <col min="5" max="5" width="38.625" style="0" customWidth="1"/>
    <col min="6" max="8" width="18.125" style="0" customWidth="1"/>
  </cols>
  <sheetData>
    <row r="1" spans="1:8" ht="15.75">
      <c r="A1" s="80"/>
      <c r="B1" s="80"/>
      <c r="C1" s="80"/>
      <c r="D1" s="80"/>
      <c r="E1" s="80"/>
      <c r="F1" s="80"/>
      <c r="G1" s="80"/>
      <c r="H1" s="80"/>
    </row>
    <row r="2" spans="1:8" ht="30.75" customHeight="1">
      <c r="A2" s="83"/>
      <c r="B2" s="83"/>
      <c r="C2" s="83"/>
      <c r="D2" s="84"/>
      <c r="E2" s="84"/>
      <c r="F2" s="140" t="s">
        <v>252</v>
      </c>
      <c r="G2" s="140"/>
      <c r="H2" s="140"/>
    </row>
    <row r="3" spans="1:8" ht="28.5" customHeight="1">
      <c r="A3" s="83"/>
      <c r="B3" s="83"/>
      <c r="C3" s="83"/>
      <c r="D3" s="84"/>
      <c r="E3" s="84"/>
      <c r="F3" s="141" t="s">
        <v>20</v>
      </c>
      <c r="G3" s="141"/>
      <c r="H3" s="141"/>
    </row>
    <row r="4" spans="1:8" ht="18.75">
      <c r="A4" s="88" t="s">
        <v>253</v>
      </c>
      <c r="B4" s="89"/>
      <c r="C4" s="89"/>
      <c r="D4" s="89"/>
      <c r="E4" s="89"/>
      <c r="F4" s="89"/>
      <c r="G4" s="89"/>
      <c r="H4" s="89"/>
    </row>
    <row r="5" spans="1:8" ht="18.75">
      <c r="A5" s="142"/>
      <c r="B5" s="143"/>
      <c r="C5" s="143"/>
      <c r="D5" s="93"/>
      <c r="E5" s="93"/>
      <c r="F5" s="93"/>
      <c r="G5" s="94"/>
      <c r="H5" s="144" t="s">
        <v>226</v>
      </c>
    </row>
    <row r="6" spans="1:8" ht="79.5">
      <c r="A6" s="96" t="s">
        <v>227</v>
      </c>
      <c r="B6" s="96" t="s">
        <v>228</v>
      </c>
      <c r="C6" s="96" t="s">
        <v>229</v>
      </c>
      <c r="D6" s="96" t="s">
        <v>230</v>
      </c>
      <c r="E6" s="98" t="s">
        <v>254</v>
      </c>
      <c r="F6" s="145" t="s">
        <v>4</v>
      </c>
      <c r="G6" s="98" t="s">
        <v>5</v>
      </c>
      <c r="H6" s="98" t="s">
        <v>255</v>
      </c>
    </row>
    <row r="7" spans="1:8" ht="15.75">
      <c r="A7" s="99" t="s">
        <v>48</v>
      </c>
      <c r="B7" s="106"/>
      <c r="C7" s="107"/>
      <c r="D7" s="146" t="s">
        <v>49</v>
      </c>
      <c r="E7" s="98"/>
      <c r="F7" s="147">
        <v>14</v>
      </c>
      <c r="G7" s="98"/>
      <c r="H7" s="147">
        <v>14</v>
      </c>
    </row>
    <row r="8" spans="1:8" ht="15.75">
      <c r="A8" s="99" t="s">
        <v>50</v>
      </c>
      <c r="B8" s="106"/>
      <c r="C8" s="107"/>
      <c r="D8" s="146" t="s">
        <v>49</v>
      </c>
      <c r="E8" s="98"/>
      <c r="F8" s="145"/>
      <c r="G8" s="98"/>
      <c r="H8" s="145"/>
    </row>
    <row r="9" spans="1:8" ht="51">
      <c r="A9" s="102" t="s">
        <v>55</v>
      </c>
      <c r="B9" s="102">
        <v>3400</v>
      </c>
      <c r="C9" s="148">
        <v>1090</v>
      </c>
      <c r="D9" s="149" t="s">
        <v>58</v>
      </c>
      <c r="E9" s="150" t="s">
        <v>256</v>
      </c>
      <c r="F9" s="151">
        <v>10</v>
      </c>
      <c r="G9" s="98"/>
      <c r="H9" s="151">
        <v>10</v>
      </c>
    </row>
    <row r="10" spans="1:8" ht="25.5">
      <c r="A10" s="152" t="s">
        <v>59</v>
      </c>
      <c r="B10" s="153">
        <v>8600</v>
      </c>
      <c r="C10" s="152" t="s">
        <v>61</v>
      </c>
      <c r="D10" s="154" t="s">
        <v>62</v>
      </c>
      <c r="E10" s="150" t="s">
        <v>257</v>
      </c>
      <c r="F10" s="151">
        <v>4</v>
      </c>
      <c r="G10" s="98"/>
      <c r="H10" s="151">
        <v>4</v>
      </c>
    </row>
    <row r="11" spans="1:8" ht="28.5">
      <c r="A11" s="155" t="s">
        <v>63</v>
      </c>
      <c r="B11" s="155"/>
      <c r="C11" s="96"/>
      <c r="D11" s="156" t="s">
        <v>258</v>
      </c>
      <c r="E11" s="150"/>
      <c r="F11" s="157">
        <v>111.5</v>
      </c>
      <c r="G11" s="158"/>
      <c r="H11" s="157">
        <v>111.5</v>
      </c>
    </row>
    <row r="12" spans="1:8" ht="28.5">
      <c r="A12" s="155" t="s">
        <v>65</v>
      </c>
      <c r="B12" s="96"/>
      <c r="C12" s="96"/>
      <c r="D12" s="156" t="s">
        <v>258</v>
      </c>
      <c r="E12" s="150"/>
      <c r="F12" s="157"/>
      <c r="G12" s="98"/>
      <c r="H12" s="157"/>
    </row>
    <row r="13" spans="1:8" ht="89.25">
      <c r="A13" s="155" t="s">
        <v>81</v>
      </c>
      <c r="B13" s="153">
        <v>3132</v>
      </c>
      <c r="C13" s="153">
        <v>1040</v>
      </c>
      <c r="D13" s="154" t="s">
        <v>259</v>
      </c>
      <c r="E13" s="150" t="s">
        <v>260</v>
      </c>
      <c r="F13" s="159">
        <v>22</v>
      </c>
      <c r="G13" s="98"/>
      <c r="H13" s="159">
        <v>22</v>
      </c>
    </row>
    <row r="14" spans="1:8" ht="89.25">
      <c r="A14" s="155" t="s">
        <v>87</v>
      </c>
      <c r="B14" s="153">
        <v>3141</v>
      </c>
      <c r="C14" s="153">
        <v>1040</v>
      </c>
      <c r="D14" s="154" t="s">
        <v>89</v>
      </c>
      <c r="E14" s="150" t="s">
        <v>260</v>
      </c>
      <c r="F14" s="159">
        <v>15</v>
      </c>
      <c r="G14" s="98"/>
      <c r="H14" s="159">
        <v>15</v>
      </c>
    </row>
    <row r="15" spans="1:8" ht="51">
      <c r="A15" s="102" t="s">
        <v>90</v>
      </c>
      <c r="B15" s="102">
        <v>3400</v>
      </c>
      <c r="C15" s="148">
        <v>1090</v>
      </c>
      <c r="D15" s="149" t="s">
        <v>58</v>
      </c>
      <c r="E15" s="150" t="s">
        <v>256</v>
      </c>
      <c r="F15" s="159">
        <v>10</v>
      </c>
      <c r="G15" s="98"/>
      <c r="H15" s="159">
        <v>10</v>
      </c>
    </row>
    <row r="16" spans="1:8" ht="38.25">
      <c r="A16" s="102" t="s">
        <v>94</v>
      </c>
      <c r="B16" s="102">
        <v>5011</v>
      </c>
      <c r="C16" s="152" t="s">
        <v>96</v>
      </c>
      <c r="D16" s="149" t="s">
        <v>97</v>
      </c>
      <c r="E16" s="150" t="s">
        <v>261</v>
      </c>
      <c r="F16" s="159">
        <v>5</v>
      </c>
      <c r="G16" s="98"/>
      <c r="H16" s="159">
        <v>5</v>
      </c>
    </row>
    <row r="17" spans="1:8" ht="38.25">
      <c r="A17" s="102" t="s">
        <v>98</v>
      </c>
      <c r="B17" s="102">
        <v>5012</v>
      </c>
      <c r="C17" s="152" t="s">
        <v>96</v>
      </c>
      <c r="D17" s="149" t="s">
        <v>100</v>
      </c>
      <c r="E17" s="150" t="s">
        <v>261</v>
      </c>
      <c r="F17" s="159">
        <v>5</v>
      </c>
      <c r="G17" s="98"/>
      <c r="H17" s="159">
        <v>5</v>
      </c>
    </row>
    <row r="18" spans="1:8" ht="38.25">
      <c r="A18" s="152" t="s">
        <v>108</v>
      </c>
      <c r="B18" s="153">
        <v>7212</v>
      </c>
      <c r="C18" s="152" t="s">
        <v>110</v>
      </c>
      <c r="D18" s="160" t="s">
        <v>111</v>
      </c>
      <c r="E18" s="150" t="s">
        <v>262</v>
      </c>
      <c r="F18" s="159">
        <v>44.5</v>
      </c>
      <c r="G18" s="98"/>
      <c r="H18" s="159">
        <v>44.5</v>
      </c>
    </row>
    <row r="19" spans="1:8" ht="38.25">
      <c r="A19" s="152" t="s">
        <v>112</v>
      </c>
      <c r="B19" s="153">
        <v>8600</v>
      </c>
      <c r="C19" s="152" t="s">
        <v>61</v>
      </c>
      <c r="D19" s="154" t="s">
        <v>62</v>
      </c>
      <c r="E19" s="150" t="s">
        <v>262</v>
      </c>
      <c r="F19" s="159">
        <v>10</v>
      </c>
      <c r="G19" s="98"/>
      <c r="H19" s="159">
        <v>10</v>
      </c>
    </row>
    <row r="20" spans="1:8" ht="15.75">
      <c r="A20" s="115">
        <v>1000000</v>
      </c>
      <c r="B20" s="117"/>
      <c r="C20" s="118"/>
      <c r="D20" s="119" t="s">
        <v>263</v>
      </c>
      <c r="E20" s="150"/>
      <c r="F20" s="161">
        <v>-145.69</v>
      </c>
      <c r="G20" s="98"/>
      <c r="H20" s="161">
        <v>-145.69</v>
      </c>
    </row>
    <row r="21" spans="1:8" ht="27">
      <c r="A21" s="115">
        <v>1010000</v>
      </c>
      <c r="B21" s="117"/>
      <c r="C21" s="118"/>
      <c r="D21" s="119" t="s">
        <v>264</v>
      </c>
      <c r="E21" s="150"/>
      <c r="F21" s="159"/>
      <c r="G21" s="98"/>
      <c r="H21" s="159"/>
    </row>
    <row r="22" spans="1:8" ht="75">
      <c r="A22" s="115">
        <v>1011020</v>
      </c>
      <c r="B22" s="117">
        <v>1020</v>
      </c>
      <c r="C22" s="118" t="s">
        <v>118</v>
      </c>
      <c r="D22" s="122" t="s">
        <v>119</v>
      </c>
      <c r="E22" s="162" t="s">
        <v>265</v>
      </c>
      <c r="F22" s="159">
        <v>-145</v>
      </c>
      <c r="G22" s="98"/>
      <c r="H22" s="159">
        <v>-145</v>
      </c>
    </row>
    <row r="23" spans="1:8" ht="78.75">
      <c r="A23" s="152" t="s">
        <v>139</v>
      </c>
      <c r="B23" s="153">
        <v>3160</v>
      </c>
      <c r="C23" s="153">
        <v>1040</v>
      </c>
      <c r="D23" s="163" t="s">
        <v>141</v>
      </c>
      <c r="E23" s="150" t="s">
        <v>266</v>
      </c>
      <c r="F23" s="164">
        <v>-0.69</v>
      </c>
      <c r="G23" s="98"/>
      <c r="H23" s="164">
        <v>-0.69</v>
      </c>
    </row>
    <row r="24" spans="1:8" ht="28.5">
      <c r="A24" s="115">
        <v>1500000</v>
      </c>
      <c r="B24" s="117"/>
      <c r="C24" s="118"/>
      <c r="D24" s="119" t="s">
        <v>267</v>
      </c>
      <c r="E24" s="150"/>
      <c r="F24" s="157">
        <v>4.2</v>
      </c>
      <c r="G24" s="98"/>
      <c r="H24" s="157">
        <v>4.2</v>
      </c>
    </row>
    <row r="25" spans="1:8" ht="28.5">
      <c r="A25" s="115">
        <v>1510000</v>
      </c>
      <c r="B25" s="117"/>
      <c r="C25" s="118"/>
      <c r="D25" s="119" t="s">
        <v>268</v>
      </c>
      <c r="E25" s="150"/>
      <c r="F25" s="159"/>
      <c r="G25" s="98"/>
      <c r="H25" s="159"/>
    </row>
    <row r="26" spans="1:8" ht="63.75">
      <c r="A26" s="118">
        <v>1513034</v>
      </c>
      <c r="B26" s="117">
        <v>3034</v>
      </c>
      <c r="C26" s="118" t="s">
        <v>160</v>
      </c>
      <c r="D26" s="154" t="s">
        <v>269</v>
      </c>
      <c r="E26" s="162" t="s">
        <v>270</v>
      </c>
      <c r="F26" s="159">
        <v>-15.5</v>
      </c>
      <c r="G26" s="98"/>
      <c r="H26" s="159">
        <v>-15.5</v>
      </c>
    </row>
    <row r="27" spans="1:8" ht="144">
      <c r="A27" s="118">
        <v>1513031</v>
      </c>
      <c r="B27" s="117">
        <v>3031</v>
      </c>
      <c r="C27" s="118" t="s">
        <v>156</v>
      </c>
      <c r="D27" s="165" t="s">
        <v>271</v>
      </c>
      <c r="E27" s="162" t="s">
        <v>270</v>
      </c>
      <c r="F27" s="159">
        <v>4.2</v>
      </c>
      <c r="G27" s="98"/>
      <c r="H27" s="159">
        <v>4.2</v>
      </c>
    </row>
    <row r="28" spans="1:8" ht="76.5">
      <c r="A28" s="118" t="s">
        <v>171</v>
      </c>
      <c r="B28" s="117">
        <v>8600</v>
      </c>
      <c r="C28" s="118" t="s">
        <v>61</v>
      </c>
      <c r="D28" s="165" t="s">
        <v>62</v>
      </c>
      <c r="E28" s="162" t="s">
        <v>272</v>
      </c>
      <c r="F28" s="159">
        <v>15.5</v>
      </c>
      <c r="G28" s="98"/>
      <c r="H28" s="159">
        <v>15.5</v>
      </c>
    </row>
    <row r="29" spans="1:8" ht="28.5">
      <c r="A29" s="115" t="s">
        <v>194</v>
      </c>
      <c r="B29" s="98"/>
      <c r="C29" s="115"/>
      <c r="D29" s="119" t="s">
        <v>273</v>
      </c>
      <c r="E29" s="150"/>
      <c r="F29" s="166">
        <v>125.5</v>
      </c>
      <c r="G29" s="167"/>
      <c r="H29" s="166">
        <v>125.5</v>
      </c>
    </row>
    <row r="30" spans="1:8" ht="28.5">
      <c r="A30" s="115" t="s">
        <v>196</v>
      </c>
      <c r="B30" s="98"/>
      <c r="C30" s="115"/>
      <c r="D30" s="119" t="s">
        <v>273</v>
      </c>
      <c r="E30" s="168"/>
      <c r="F30" s="169"/>
      <c r="G30" s="167"/>
      <c r="H30" s="169"/>
    </row>
    <row r="31" spans="1:8" ht="63">
      <c r="A31" s="118" t="s">
        <v>197</v>
      </c>
      <c r="B31" s="117">
        <v>8370</v>
      </c>
      <c r="C31" s="170" t="s">
        <v>199</v>
      </c>
      <c r="D31" s="163" t="s">
        <v>200</v>
      </c>
      <c r="E31" s="171" t="s">
        <v>274</v>
      </c>
      <c r="F31" s="169">
        <v>16</v>
      </c>
      <c r="G31" s="167"/>
      <c r="H31" s="169">
        <v>16</v>
      </c>
    </row>
    <row r="32" spans="1:8" ht="77.25">
      <c r="A32" s="118" t="s">
        <v>197</v>
      </c>
      <c r="B32" s="117">
        <v>8370</v>
      </c>
      <c r="C32" s="170" t="s">
        <v>199</v>
      </c>
      <c r="D32" s="163" t="s">
        <v>200</v>
      </c>
      <c r="E32" s="171" t="s">
        <v>275</v>
      </c>
      <c r="F32" s="169">
        <v>44</v>
      </c>
      <c r="G32" s="167"/>
      <c r="H32" s="169">
        <v>44</v>
      </c>
    </row>
    <row r="33" spans="1:8" ht="64.5">
      <c r="A33" s="118" t="s">
        <v>197</v>
      </c>
      <c r="B33" s="117">
        <v>8370</v>
      </c>
      <c r="C33" s="170" t="s">
        <v>199</v>
      </c>
      <c r="D33" s="163" t="s">
        <v>200</v>
      </c>
      <c r="E33" s="171" t="s">
        <v>276</v>
      </c>
      <c r="F33" s="169">
        <v>65.5</v>
      </c>
      <c r="G33" s="167"/>
      <c r="H33" s="169">
        <v>65.5</v>
      </c>
    </row>
    <row r="34" spans="1:8" ht="18.75">
      <c r="A34" s="118"/>
      <c r="B34" s="117"/>
      <c r="C34" s="118"/>
      <c r="D34" s="116" t="s">
        <v>249</v>
      </c>
      <c r="E34" s="132"/>
      <c r="F34" s="172">
        <v>109.51</v>
      </c>
      <c r="G34" s="173"/>
      <c r="H34" s="172">
        <v>109.51</v>
      </c>
    </row>
    <row r="35" spans="1:8" ht="12.75">
      <c r="A35" s="83"/>
      <c r="B35" s="83"/>
      <c r="C35" s="83"/>
      <c r="D35" s="83"/>
      <c r="E35" s="83"/>
      <c r="F35" s="83"/>
      <c r="G35" s="83"/>
      <c r="H35" s="83"/>
    </row>
    <row r="36" spans="1:8" ht="15.75">
      <c r="A36" s="135" t="s">
        <v>277</v>
      </c>
      <c r="B36" s="135"/>
      <c r="C36" s="135"/>
      <c r="D36" s="135"/>
      <c r="E36" s="135"/>
      <c r="F36" s="135"/>
      <c r="G36" s="135"/>
      <c r="H36" s="135"/>
    </row>
    <row r="37" spans="1:8" ht="12.75">
      <c r="A37" s="137"/>
      <c r="B37" s="137"/>
      <c r="C37" s="137"/>
      <c r="D37" s="137"/>
      <c r="E37" s="137"/>
      <c r="F37" s="137"/>
      <c r="G37" s="137"/>
      <c r="H37" s="137"/>
    </row>
  </sheetData>
  <sheetProtection/>
  <mergeCells count="5">
    <mergeCell ref="A1:H1"/>
    <mergeCell ref="F2:H2"/>
    <mergeCell ref="A4:H4"/>
    <mergeCell ref="A36:H36"/>
    <mergeCell ref="A37:H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dc:creator>
  <cp:keywords/>
  <dc:description/>
  <cp:lastModifiedBy>Наташа</cp:lastModifiedBy>
  <dcterms:created xsi:type="dcterms:W3CDTF">2017-11-27T14:20:09Z</dcterms:created>
  <dcterms:modified xsi:type="dcterms:W3CDTF">2017-12-01T14:15:18Z</dcterms:modified>
  <cp:category/>
  <cp:version/>
  <cp:contentType/>
  <cp:contentStatus/>
</cp:coreProperties>
</file>