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<sst xmlns="http://schemas.openxmlformats.org/spreadsheetml/2006/main" count="506" uniqueCount="294">
  <si>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</si>
  <si>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</si>
  <si>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</si>
  <si>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</si>
  <si>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</si>
  <si>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</si>
  <si>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</si>
  <si>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</si>
  <si>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</si>
  <si>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</si>
  <si>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</si>
  <si>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</si>
  <si>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</si>
  <si>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</si>
  <si>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</si>
  <si>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</si>
  <si>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</si>
  <si>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</si>
  <si>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</si>
  <si>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</si>
  <si>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</si>
  <si>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</si>
  <si>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</si>
  <si>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</si>
  <si>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</si>
  <si>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</si>
  <si>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</si>
  <si>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</si>
  <si>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</si>
  <si>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</si>
  <si>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</si>
  <si>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</si>
  <si>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</si>
  <si>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ДОХОДИ
районного  бюджету на 2020 рік</t>
  </si>
  <si>
    <t>(зміни)</t>
  </si>
  <si>
    <t>до рішення Чечельницької районної ради</t>
  </si>
  <si>
    <t>7 скликання</t>
  </si>
  <si>
    <t>Керуючий справами виконавчого апарату районної ради</t>
  </si>
  <si>
    <t>Г. ЛИСЕНКО</t>
  </si>
  <si>
    <t>25.09.2020 року  № 643</t>
  </si>
  <si>
    <t>Додаток 2</t>
  </si>
  <si>
    <t>до рішення 30 сесії Чечельницької районної ради</t>
  </si>
  <si>
    <t>ФІНАНСУВАННЯ
районного 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</si>
  <si>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</si>
  <si>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</si>
  <si>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</si>
  <si>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</si>
  <si>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</si>
  <si>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</si>
  <si>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</si>
  <si>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</si>
  <si>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</si>
  <si>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</si>
  <si>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</si>
  <si>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</si>
  <si>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 xml:space="preserve">до рішення 30 сесії Чечельницької </t>
  </si>
  <si>
    <t>районної ради 7 скликання</t>
  </si>
  <si>
    <t>25.09.2020  року  № 643</t>
  </si>
  <si>
    <t>РОЗПОДІЛ</t>
  </si>
  <si>
    <t>видатків районного  бюджету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</si>
  <si>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</si>
  <si>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</si>
  <si>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</si>
  <si>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</si>
  <si>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</si>
  <si>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</si>
  <si>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</si>
  <si>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</si>
  <si>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</si>
  <si>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</si>
  <si>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</si>
  <si>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</si>
  <si>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</si>
  <si>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</si>
  <si>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</si>
  <si>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</si>
  <si>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</si>
  <si>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</si>
  <si>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</si>
  <si>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</si>
  <si>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</si>
  <si>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</si>
  <si>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</si>
  <si>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</si>
  <si>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</si>
  <si>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</si>
  <si>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</si>
  <si>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</si>
  <si>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</si>
  <si>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</si>
  <si>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</si>
  <si>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</si>
  <si>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</si>
  <si>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</si>
  <si>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</si>
  <si>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</si>
  <si>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</si>
  <si>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</si>
  <si>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</si>
  <si>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</si>
  <si>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</si>
  <si>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</si>
  <si>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</si>
  <si>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</si>
  <si>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</si>
  <si>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</si>
  <si>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</si>
  <si>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</si>
  <si>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</si>
  <si>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</si>
  <si>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</si>
  <si>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</si>
  <si>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</si>
  <si>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</si>
  <si>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</si>
  <si>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</si>
  <si>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</si>
  <si>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</si>
  <si>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</si>
  <si>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</si>
  <si>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</si>
  <si>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</si>
  <si>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</si>
  <si>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</si>
  <si>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</si>
  <si>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</si>
  <si>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</si>
  <si>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</si>
  <si>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</si>
  <si>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</si>
  <si>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</si>
  <si>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</si>
  <si>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</si>
  <si>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</si>
  <si>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</si>
  <si>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</si>
  <si>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</si>
  <si>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</si>
  <si>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</si>
  <si>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</si>
  <si>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</si>
  <si>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</si>
  <si>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</si>
  <si>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</si>
  <si>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</si>
  <si>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</si>
  <si>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</si>
  <si>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</si>
  <si>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</si>
  <si>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</si>
  <si>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</si>
  <si>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</si>
  <si>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</si>
  <si>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</si>
  <si>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</si>
  <si>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</si>
  <si>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0813140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</si>
  <si>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</si>
  <si>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</si>
  <si>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</si>
  <si>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</si>
  <si>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</si>
  <si>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</si>
  <si>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</si>
  <si>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</si>
  <si>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</si>
  <si>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</si>
  <si>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</si>
  <si>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</si>
  <si>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</si>
  <si>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</si>
  <si>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</si>
  <si>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</si>
  <si>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0816080</t>
  </si>
  <si>
    <t>6080</t>
  </si>
  <si>
    <t>Реалізація державних та місцевих житлових програм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</si>
  <si>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</si>
  <si>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</si>
  <si>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</si>
  <si>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</si>
  <si>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</si>
  <si>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Сектор культури, молоді та спорту Чечельницької РДА</t>
  </si>
  <si>
    <t>1010000</t>
  </si>
  <si>
    <t>Відділ культури і туризму</t>
  </si>
  <si>
    <t>1011100</t>
  </si>
  <si>
    <t>1100</t>
  </si>
  <si>
    <t>Надання спеціальної освіти мистецькими школами</t>
  </si>
  <si>
    <t>1013130</t>
  </si>
  <si>
    <t>3130</t>
  </si>
  <si>
    <t>Реалізація державної політики у молодіжній сфері</t>
  </si>
  <si>
    <t>1013131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</si>
  <si>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</si>
  <si>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</si>
  <si>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</si>
  <si>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</si>
  <si>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</si>
  <si>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</si>
  <si>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</si>
  <si>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</si>
  <si>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</si>
  <si>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</si>
  <si>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</si>
  <si>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</si>
  <si>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</si>
  <si>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</si>
  <si>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</si>
  <si>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</si>
  <si>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</si>
  <si>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</si>
  <si>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</si>
  <si>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</si>
  <si>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</si>
  <si>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</si>
  <si>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</si>
  <si>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</si>
  <si>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</si>
  <si>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</si>
  <si>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</si>
  <si>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</si>
  <si>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</si>
  <si>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</si>
  <si>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</si>
  <si>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</si>
  <si>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</si>
  <si>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</si>
  <si>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</si>
  <si>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</si>
  <si>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Додаток  4</t>
  </si>
  <si>
    <t>До рішення 30 сесії Чечельницької районної ради</t>
  </si>
  <si>
    <t>25.09.2020 року № 643</t>
  </si>
  <si>
    <t>Міжбюджетні трансферти районного бюджету</t>
  </si>
  <si>
    <t>на 2020 рік</t>
  </si>
  <si>
    <t>код бюджету</t>
  </si>
  <si>
    <t>Код бюджету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</si>
  <si>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</si>
  <si>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</si>
  <si>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</si>
  <si>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</si>
  <si>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 xml:space="preserve">субвенції </t>
  </si>
  <si>
    <t>дотація на:</t>
  </si>
  <si>
    <t>загального фонду на:</t>
  </si>
  <si>
    <t>спеціального фонду на :</t>
  </si>
  <si>
    <t>спеціального фонду на: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</si>
  <si>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</si>
  <si>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Інші субвенції з місцевих  бюджетів</t>
  </si>
  <si>
    <t>0525083200</t>
  </si>
  <si>
    <t>с.Каташин</t>
  </si>
  <si>
    <t>0525086400</t>
  </si>
  <si>
    <t>с.Тартак</t>
  </si>
  <si>
    <t>02100000000</t>
  </si>
  <si>
    <t>обласний бюджет</t>
  </si>
  <si>
    <t>Всього</t>
  </si>
  <si>
    <t>Додаток 5</t>
  </si>
  <si>
    <t xml:space="preserve">до рішення  30 сесії Чечельницької </t>
  </si>
  <si>
    <t>25.09.2020  року № 643</t>
  </si>
  <si>
    <t>витрат районного бюджету на реалізацію місцевих/регіональних програм</t>
  </si>
  <si>
    <t>у 2020 році</t>
  </si>
  <si>
    <t>грн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</si>
  <si>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</si>
  <si>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</si>
  <si>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</si>
  <si>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державна адміністрація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</si>
  <si>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</si>
  <si>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</si>
  <si>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Програма місцевих стимулів для медичних працівників Чечельницького району на 2018-2022 роки</t>
  </si>
  <si>
    <t>15.07.2016 №92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</si>
  <si>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</si>
  <si>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</si>
  <si>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>Районна програма  ”Майбутнє Чечельниччини в збереженні здоров”я”на 2016-2020 роки</t>
  </si>
  <si>
    <t>15.07.2016 № 92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</si>
  <si>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</si>
  <si>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районна  Програма організації харчування учнів закладів загальної середньої освіти району на 2020 рік</t>
  </si>
  <si>
    <t>20.12.2019 № 567</t>
  </si>
  <si>
    <t>Районна програма відпочинку та оздоровлення дітей і молоді на 2019-2023 роки</t>
  </si>
  <si>
    <t>14.12.2018  №475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</si>
  <si>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 пенсіонерів та незахищених верств населення Чечельницького району на 2018-2022 роки</t>
  </si>
  <si>
    <t>15.12.2017 №326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</si>
  <si>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</si>
  <si>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</si>
  <si>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Програма підримки фізичних осіб ,що надають соціальні послуги громадянам Чечельницького району на 2020 рік</t>
  </si>
  <si>
    <t>20.12.2019 № 568</t>
  </si>
  <si>
    <t>Районна комплексна програма соціальної підтримки  учасників антитерористичної операції та членів їх сімей на 2018-2022 роки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</si>
  <si>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та жінок на 2017-2020 роки</t>
  </si>
  <si>
    <t>25.11.2016 № 154</t>
  </si>
  <si>
    <t>комплексна Програма духовного відродження та розвитку культури у Чечельницькому районі на 2018-2022 року</t>
  </si>
  <si>
    <t>15.12.2017 № 334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</si>
  <si>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</si>
  <si>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</si>
  <si>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</si>
  <si>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18.12.2015 №14</t>
  </si>
  <si>
    <t>Єдина правоохоронна Програма"Безпечна Чечельниччина" на 2020-2024 роки</t>
  </si>
  <si>
    <t>22.11.2019 № 549</t>
  </si>
  <si>
    <t xml:space="preserve">Всього </t>
  </si>
  <si>
    <t xml:space="preserve">Керуючий справами виконавчого апарату районної ради                                                                    Г. ЛИСЕНКО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</si>
</sst>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"/>
  </numFmts>
  <fonts count="5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4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23" fillId="0" borderId="12" xfId="0" applyFont="1" applyFill="1" applyBorder="1" applyAlignment="1">
      <alignment horizontal="center" wrapText="1"/>
    </xf>
    <xf numFmtId="0" fontId="22" fillId="0" borderId="17" xfId="0" applyFont="1" applyBorder="1" applyAlignment="1">
      <alignment/>
    </xf>
    <xf numFmtId="0" fontId="23" fillId="0" borderId="16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22" fillId="0" borderId="20" xfId="0" applyFont="1" applyBorder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6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wrapText="1"/>
    </xf>
    <xf numFmtId="1" fontId="27" fillId="0" borderId="10" xfId="57" applyNumberFormat="1" applyFont="1" applyFill="1" applyBorder="1" applyAlignment="1">
      <alignment horizontal="left"/>
    </xf>
    <xf numFmtId="2" fontId="27" fillId="0" borderId="10" xfId="57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8" fillId="0" borderId="10" xfId="57" applyNumberFormat="1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1" fontId="24" fillId="0" borderId="0" xfId="0" applyNumberFormat="1" applyFont="1" applyFill="1" applyAlignment="1">
      <alignment wrapText="1"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vertical="top" wrapText="1"/>
    </xf>
    <xf numFmtId="49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quotePrefix="1">
      <alignment horizontal="center" vertical="center" wrapText="1"/>
    </xf>
    <xf numFmtId="2" fontId="32" fillId="0" borderId="10" xfId="0" applyNumberFormat="1" applyFont="1" applyBorder="1" applyAlignment="1" quotePrefix="1">
      <alignment horizontal="center" vertical="center" wrapText="1"/>
    </xf>
    <xf numFmtId="2" fontId="32" fillId="0" borderId="10" xfId="0" applyNumberFormat="1" applyFont="1" applyBorder="1" applyAlignment="1" quotePrefix="1">
      <alignment vertical="center" wrapText="1"/>
    </xf>
    <xf numFmtId="0" fontId="30" fillId="0" borderId="10" xfId="0" applyFont="1" applyBorder="1" applyAlignment="1">
      <alignment horizontal="center" wrapText="1"/>
    </xf>
    <xf numFmtId="1" fontId="30" fillId="0" borderId="10" xfId="0" applyNumberFormat="1" applyFont="1" applyFill="1" applyBorder="1" applyAlignment="1" applyProtection="1">
      <alignment horizontal="center" vertical="center" wrapText="1"/>
      <protection/>
    </xf>
    <xf numFmtId="1" fontId="30" fillId="0" borderId="10" xfId="0" applyNumberFormat="1" applyFont="1" applyBorder="1" applyAlignment="1">
      <alignment horizontal="center" vertical="center" wrapText="1"/>
    </xf>
    <xf numFmtId="0" fontId="32" fillId="0" borderId="10" xfId="53" applyFont="1" applyFill="1" applyBorder="1" applyAlignment="1" quotePrefix="1">
      <alignment horizontal="center" vertical="center" wrapText="1"/>
      <protection/>
    </xf>
    <xf numFmtId="180" fontId="32" fillId="0" borderId="10" xfId="0" applyNumberFormat="1" applyFont="1" applyBorder="1" applyAlignment="1" quotePrefix="1">
      <alignment vertical="center" wrapText="1"/>
    </xf>
    <xf numFmtId="0" fontId="34" fillId="0" borderId="0" xfId="0" applyFont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0" fontId="30" fillId="0" borderId="10" xfId="53" applyFont="1" applyFill="1" applyBorder="1" applyAlignment="1" quotePrefix="1">
      <alignment horizontal="center" vertical="center" wrapText="1"/>
      <protection/>
    </xf>
    <xf numFmtId="2" fontId="30" fillId="0" borderId="10" xfId="53" applyNumberFormat="1" applyFont="1" applyFill="1" applyBorder="1" applyAlignment="1" quotePrefix="1">
      <alignment horizontal="center" vertical="center" wrapText="1"/>
      <protection/>
    </xf>
    <xf numFmtId="2" fontId="30" fillId="0" borderId="10" xfId="53" applyNumberFormat="1" applyFont="1" applyFill="1" applyBorder="1" applyAlignment="1" quotePrefix="1">
      <alignment vertical="center" wrapText="1"/>
      <protection/>
    </xf>
    <xf numFmtId="0" fontId="35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180" fontId="30" fillId="0" borderId="10" xfId="0" applyNumberFormat="1" applyFont="1" applyBorder="1" applyAlignment="1" quotePrefix="1">
      <alignment horizontal="center" vertical="center" wrapText="1"/>
    </xf>
    <xf numFmtId="180" fontId="30" fillId="0" borderId="10" xfId="0" applyNumberFormat="1" applyFont="1" applyBorder="1" applyAlignment="1" quotePrefix="1">
      <alignment vertical="center" wrapText="1"/>
    </xf>
    <xf numFmtId="180" fontId="32" fillId="0" borderId="10" xfId="0" applyNumberFormat="1" applyFont="1" applyBorder="1" applyAlignment="1">
      <alignment horizontal="center" vertical="center" wrapText="1"/>
    </xf>
    <xf numFmtId="181" fontId="37" fillId="0" borderId="10" xfId="48" applyNumberFormat="1" applyFont="1" applyBorder="1" applyAlignment="1">
      <alignment horizontal="center" vertical="center"/>
      <protection/>
    </xf>
    <xf numFmtId="181" fontId="37" fillId="0" borderId="10" xfId="48" applyNumberFormat="1" applyFont="1" applyBorder="1" applyAlignment="1">
      <alignment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1" fontId="30" fillId="0" borderId="10" xfId="48" applyNumberFormat="1" applyFont="1" applyBorder="1" applyAlignment="1">
      <alignment horizontal="center" vertical="center"/>
      <protection/>
    </xf>
    <xf numFmtId="2" fontId="3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181" fontId="30" fillId="0" borderId="10" xfId="48" applyNumberFormat="1" applyFont="1" applyBorder="1" applyAlignment="1">
      <alignment horizontal="center" vertical="center" wrapText="1"/>
      <protection/>
    </xf>
    <xf numFmtId="49" fontId="30" fillId="0" borderId="10" xfId="48" applyNumberFormat="1" applyFont="1" applyBorder="1" applyAlignment="1">
      <alignment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181" fontId="35" fillId="0" borderId="10" xfId="48" applyNumberFormat="1" applyFont="1" applyBorder="1" applyAlignment="1">
      <alignment horizontal="center" vertical="center"/>
      <protection/>
    </xf>
    <xf numFmtId="181" fontId="30" fillId="0" borderId="10" xfId="48" applyNumberFormat="1" applyFont="1" applyBorder="1" applyAlignment="1">
      <alignment horizontal="center" vertical="center"/>
      <protection/>
    </xf>
    <xf numFmtId="181" fontId="30" fillId="0" borderId="10" xfId="48" applyNumberFormat="1" applyFont="1" applyBorder="1" applyAlignment="1">
      <alignment vertical="center"/>
      <protection/>
    </xf>
    <xf numFmtId="2" fontId="30" fillId="0" borderId="10" xfId="0" applyNumberFormat="1" applyFont="1" applyBorder="1" applyAlignment="1" quotePrefix="1">
      <alignment vertical="center" wrapText="1"/>
    </xf>
    <xf numFmtId="181" fontId="35" fillId="0" borderId="10" xfId="48" applyNumberFormat="1" applyFont="1" applyBorder="1" applyAlignment="1">
      <alignment horizontal="center" vertical="center" wrapText="1"/>
      <protection/>
    </xf>
    <xf numFmtId="181" fontId="35" fillId="0" borderId="10" xfId="48" applyNumberFormat="1" applyFont="1" applyBorder="1" applyAlignment="1">
      <alignment vertical="center" wrapText="1"/>
      <protection/>
    </xf>
    <xf numFmtId="181" fontId="30" fillId="0" borderId="10" xfId="48" applyNumberFormat="1" applyFont="1" applyBorder="1" applyAlignment="1">
      <alignment vertical="center" wrapText="1"/>
      <protection/>
    </xf>
    <xf numFmtId="0" fontId="32" fillId="0" borderId="10" xfId="0" applyNumberFormat="1" applyFont="1" applyBorder="1" applyAlignment="1">
      <alignment horizontal="center" vertical="center" wrapText="1"/>
    </xf>
    <xf numFmtId="1" fontId="38" fillId="0" borderId="10" xfId="48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181" fontId="34" fillId="0" borderId="10" xfId="48" applyNumberFormat="1" applyFont="1" applyBorder="1" applyAlignment="1">
      <alignment horizontal="center" vertical="center"/>
      <protection/>
    </xf>
    <xf numFmtId="181" fontId="32" fillId="0" borderId="10" xfId="48" applyNumberFormat="1" applyFont="1" applyBorder="1" applyAlignment="1">
      <alignment horizontal="center" vertical="center" wrapText="1"/>
      <protection/>
    </xf>
    <xf numFmtId="49" fontId="34" fillId="0" borderId="10" xfId="48" applyNumberFormat="1" applyFont="1" applyBorder="1" applyAlignment="1">
      <alignment vertical="center" wrapText="1"/>
      <protection/>
    </xf>
    <xf numFmtId="49" fontId="35" fillId="0" borderId="10" xfId="48" applyNumberFormat="1" applyFont="1" applyBorder="1" applyAlignment="1">
      <alignment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181" fontId="37" fillId="0" borderId="10" xfId="0" applyNumberFormat="1" applyFont="1" applyBorder="1" applyAlignment="1">
      <alignment vertical="justify"/>
    </xf>
    <xf numFmtId="1" fontId="32" fillId="0" borderId="10" xfId="0" applyNumberFormat="1" applyFont="1" applyBorder="1" applyAlignment="1">
      <alignment horizontal="center" vertical="center"/>
    </xf>
    <xf numFmtId="0" fontId="4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32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дод.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1258550" y="33432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35</v>
      </c>
    </row>
    <row r="3" ht="12.75">
      <c r="D3" t="s">
        <v>36</v>
      </c>
    </row>
    <row r="4" ht="12.75">
      <c r="D4" t="s">
        <v>39</v>
      </c>
    </row>
    <row r="5" spans="1:6" ht="25.5" customHeight="1">
      <c r="A5" s="20" t="s">
        <v>33</v>
      </c>
      <c r="B5" s="21"/>
      <c r="C5" s="21"/>
      <c r="D5" s="21"/>
      <c r="E5" s="21"/>
      <c r="F5" s="21"/>
    </row>
    <row r="6" spans="1:6" ht="25.5" customHeight="1">
      <c r="A6" s="18" t="s">
        <v>31</v>
      </c>
      <c r="B6" s="1"/>
      <c r="C6" s="19" t="s">
        <v>34</v>
      </c>
      <c r="D6" s="1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7</v>
      </c>
      <c r="F9" s="24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9</v>
      </c>
      <c r="C12" s="8">
        <f aca="true" t="shared" si="0" ref="C12:C32">D12+E12</f>
        <v>102500</v>
      </c>
      <c r="D12" s="9">
        <v>102500</v>
      </c>
      <c r="E12" s="9">
        <v>0</v>
      </c>
      <c r="F12" s="9">
        <v>0</v>
      </c>
    </row>
    <row r="13" spans="1:6" ht="38.25">
      <c r="A13" s="6">
        <v>11000000</v>
      </c>
      <c r="B13" s="7" t="s">
        <v>10</v>
      </c>
      <c r="C13" s="8">
        <f t="shared" si="0"/>
        <v>102500</v>
      </c>
      <c r="D13" s="9">
        <v>102500</v>
      </c>
      <c r="E13" s="9">
        <v>0</v>
      </c>
      <c r="F13" s="9">
        <v>0</v>
      </c>
    </row>
    <row r="14" spans="1:6" ht="12.75">
      <c r="A14" s="6">
        <v>11010000</v>
      </c>
      <c r="B14" s="7" t="s">
        <v>11</v>
      </c>
      <c r="C14" s="8">
        <f t="shared" si="0"/>
        <v>105400</v>
      </c>
      <c r="D14" s="9">
        <v>105400</v>
      </c>
      <c r="E14" s="9">
        <v>0</v>
      </c>
      <c r="F14" s="9">
        <v>0</v>
      </c>
    </row>
    <row r="15" spans="1:6" ht="51">
      <c r="A15" s="10">
        <v>11010400</v>
      </c>
      <c r="B15" s="11" t="s">
        <v>12</v>
      </c>
      <c r="C15" s="12">
        <f t="shared" si="0"/>
        <v>255400</v>
      </c>
      <c r="D15" s="13">
        <v>255400</v>
      </c>
      <c r="E15" s="13">
        <v>0</v>
      </c>
      <c r="F15" s="13">
        <v>0</v>
      </c>
    </row>
    <row r="16" spans="1:6" ht="38.25">
      <c r="A16" s="10">
        <v>11010500</v>
      </c>
      <c r="B16" s="11" t="s">
        <v>13</v>
      </c>
      <c r="C16" s="12">
        <f t="shared" si="0"/>
        <v>-150000</v>
      </c>
      <c r="D16" s="13">
        <v>-150000</v>
      </c>
      <c r="E16" s="13">
        <v>0</v>
      </c>
      <c r="F16" s="13">
        <v>0</v>
      </c>
    </row>
    <row r="17" spans="1:6" ht="12.75">
      <c r="A17" s="6">
        <v>11020000</v>
      </c>
      <c r="B17" s="7" t="s">
        <v>14</v>
      </c>
      <c r="C17" s="8">
        <f t="shared" si="0"/>
        <v>-2900</v>
      </c>
      <c r="D17" s="9">
        <v>-2900</v>
      </c>
      <c r="E17" s="9">
        <v>0</v>
      </c>
      <c r="F17" s="9">
        <v>0</v>
      </c>
    </row>
    <row r="18" spans="1:6" ht="25.5">
      <c r="A18" s="10">
        <v>11020200</v>
      </c>
      <c r="B18" s="11" t="s">
        <v>15</v>
      </c>
      <c r="C18" s="12">
        <f t="shared" si="0"/>
        <v>-2900</v>
      </c>
      <c r="D18" s="13">
        <v>-2900</v>
      </c>
      <c r="E18" s="13">
        <v>0</v>
      </c>
      <c r="F18" s="13">
        <v>0</v>
      </c>
    </row>
    <row r="19" spans="1:6" ht="12.75">
      <c r="A19" s="6">
        <v>20000000</v>
      </c>
      <c r="B19" s="7" t="s">
        <v>16</v>
      </c>
      <c r="C19" s="8">
        <f t="shared" si="0"/>
        <v>-102500</v>
      </c>
      <c r="D19" s="9">
        <v>-102500</v>
      </c>
      <c r="E19" s="9">
        <v>0</v>
      </c>
      <c r="F19" s="9">
        <v>0</v>
      </c>
    </row>
    <row r="20" spans="1:6" ht="25.5">
      <c r="A20" s="6">
        <v>21000000</v>
      </c>
      <c r="B20" s="7" t="s">
        <v>17</v>
      </c>
      <c r="C20" s="8">
        <f t="shared" si="0"/>
        <v>-2500</v>
      </c>
      <c r="D20" s="9">
        <v>-2500</v>
      </c>
      <c r="E20" s="9">
        <v>0</v>
      </c>
      <c r="F20" s="9">
        <v>0</v>
      </c>
    </row>
    <row r="21" spans="1:6" ht="89.25">
      <c r="A21" s="6">
        <v>21010000</v>
      </c>
      <c r="B21" s="7" t="s">
        <v>18</v>
      </c>
      <c r="C21" s="8">
        <f t="shared" si="0"/>
        <v>-2500</v>
      </c>
      <c r="D21" s="9">
        <v>-2500</v>
      </c>
      <c r="E21" s="9">
        <v>0</v>
      </c>
      <c r="F21" s="9">
        <v>0</v>
      </c>
    </row>
    <row r="22" spans="1:6" ht="51">
      <c r="A22" s="10">
        <v>21010300</v>
      </c>
      <c r="B22" s="11" t="s">
        <v>19</v>
      </c>
      <c r="C22" s="12">
        <f t="shared" si="0"/>
        <v>-2500</v>
      </c>
      <c r="D22" s="13">
        <v>-2500</v>
      </c>
      <c r="E22" s="13">
        <v>0</v>
      </c>
      <c r="F22" s="13">
        <v>0</v>
      </c>
    </row>
    <row r="23" spans="1:6" ht="38.25">
      <c r="A23" s="6">
        <v>22000000</v>
      </c>
      <c r="B23" s="7" t="s">
        <v>20</v>
      </c>
      <c r="C23" s="8">
        <f t="shared" si="0"/>
        <v>-100000</v>
      </c>
      <c r="D23" s="9">
        <v>-100000</v>
      </c>
      <c r="E23" s="9">
        <v>0</v>
      </c>
      <c r="F23" s="9">
        <v>0</v>
      </c>
    </row>
    <row r="24" spans="1:6" ht="25.5">
      <c r="A24" s="6">
        <v>22010000</v>
      </c>
      <c r="B24" s="7" t="s">
        <v>21</v>
      </c>
      <c r="C24" s="8">
        <f t="shared" si="0"/>
        <v>-100000</v>
      </c>
      <c r="D24" s="9">
        <v>-100000</v>
      </c>
      <c r="E24" s="9">
        <v>0</v>
      </c>
      <c r="F24" s="9">
        <v>0</v>
      </c>
    </row>
    <row r="25" spans="1:6" ht="38.25">
      <c r="A25" s="10">
        <v>22012600</v>
      </c>
      <c r="B25" s="11" t="s">
        <v>22</v>
      </c>
      <c r="C25" s="12">
        <f t="shared" si="0"/>
        <v>-100000</v>
      </c>
      <c r="D25" s="13">
        <v>-100000</v>
      </c>
      <c r="E25" s="13">
        <v>0</v>
      </c>
      <c r="F25" s="13">
        <v>0</v>
      </c>
    </row>
    <row r="26" spans="1:6" ht="25.5">
      <c r="A26" s="14"/>
      <c r="B26" s="15" t="s">
        <v>23</v>
      </c>
      <c r="C26" s="8">
        <f t="shared" si="0"/>
        <v>0</v>
      </c>
      <c r="D26" s="8">
        <v>0</v>
      </c>
      <c r="E26" s="8">
        <v>0</v>
      </c>
      <c r="F26" s="8">
        <v>0</v>
      </c>
    </row>
    <row r="27" spans="1:6" ht="12.75">
      <c r="A27" s="6">
        <v>40000000</v>
      </c>
      <c r="B27" s="7" t="s">
        <v>24</v>
      </c>
      <c r="C27" s="8">
        <f t="shared" si="0"/>
        <v>421595</v>
      </c>
      <c r="D27" s="9">
        <v>412195</v>
      </c>
      <c r="E27" s="9">
        <v>9400</v>
      </c>
      <c r="F27" s="9">
        <v>9400</v>
      </c>
    </row>
    <row r="28" spans="1:6" ht="12.75">
      <c r="A28" s="6">
        <v>41000000</v>
      </c>
      <c r="B28" s="7" t="s">
        <v>25</v>
      </c>
      <c r="C28" s="8">
        <f t="shared" si="0"/>
        <v>421595</v>
      </c>
      <c r="D28" s="9">
        <v>412195</v>
      </c>
      <c r="E28" s="9">
        <v>9400</v>
      </c>
      <c r="F28" s="9">
        <v>9400</v>
      </c>
    </row>
    <row r="29" spans="1:6" ht="25.5">
      <c r="A29" s="6">
        <v>41050000</v>
      </c>
      <c r="B29" s="7" t="s">
        <v>26</v>
      </c>
      <c r="C29" s="8">
        <f t="shared" si="0"/>
        <v>421595</v>
      </c>
      <c r="D29" s="9">
        <v>412195</v>
      </c>
      <c r="E29" s="9">
        <v>9400</v>
      </c>
      <c r="F29" s="9">
        <v>9400</v>
      </c>
    </row>
    <row r="30" spans="1:6" ht="89.25">
      <c r="A30" s="10">
        <v>41050900</v>
      </c>
      <c r="B30" s="11" t="s">
        <v>27</v>
      </c>
      <c r="C30" s="12">
        <f t="shared" si="0"/>
        <v>387376</v>
      </c>
      <c r="D30" s="13">
        <v>387376</v>
      </c>
      <c r="E30" s="13">
        <v>0</v>
      </c>
      <c r="F30" s="13">
        <v>0</v>
      </c>
    </row>
    <row r="31" spans="1:6" ht="12.75">
      <c r="A31" s="10">
        <v>41053900</v>
      </c>
      <c r="B31" s="11" t="s">
        <v>28</v>
      </c>
      <c r="C31" s="12">
        <f t="shared" si="0"/>
        <v>34219</v>
      </c>
      <c r="D31" s="13">
        <v>24819</v>
      </c>
      <c r="E31" s="13">
        <v>9400</v>
      </c>
      <c r="F31" s="13">
        <v>9400</v>
      </c>
    </row>
    <row r="32" spans="1:6" ht="12.75">
      <c r="A32" s="16" t="s">
        <v>30</v>
      </c>
      <c r="B32" s="15" t="s">
        <v>29</v>
      </c>
      <c r="C32" s="8">
        <f t="shared" si="0"/>
        <v>421595</v>
      </c>
      <c r="D32" s="8">
        <v>412195</v>
      </c>
      <c r="E32" s="8">
        <v>9400</v>
      </c>
      <c r="F32" s="8">
        <v>9400</v>
      </c>
    </row>
    <row r="35" spans="2:5" ht="12.75">
      <c r="B35" s="3" t="s">
        <v>37</v>
      </c>
      <c r="E35" s="3" t="s">
        <v>38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40</v>
      </c>
    </row>
    <row r="2" ht="12.75">
      <c r="D2" t="s">
        <v>41</v>
      </c>
    </row>
    <row r="3" ht="12.75">
      <c r="D3" t="s">
        <v>36</v>
      </c>
    </row>
    <row r="4" ht="12.75">
      <c r="D4" t="s">
        <v>39</v>
      </c>
    </row>
    <row r="5" spans="1:6" ht="27" customHeight="1">
      <c r="A5" s="20" t="s">
        <v>42</v>
      </c>
      <c r="B5" s="21"/>
      <c r="C5" s="21"/>
      <c r="D5" s="21"/>
      <c r="E5" s="21"/>
      <c r="F5" s="21"/>
    </row>
    <row r="6" spans="1:6" ht="12.75">
      <c r="A6" s="25" t="s">
        <v>31</v>
      </c>
      <c r="B6" s="1"/>
      <c r="C6" s="1" t="s">
        <v>34</v>
      </c>
      <c r="D6" s="1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22" t="s">
        <v>2</v>
      </c>
      <c r="B8" s="22" t="s">
        <v>43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7</v>
      </c>
      <c r="F9" s="22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26" t="s">
        <v>44</v>
      </c>
      <c r="B12" s="27"/>
      <c r="C12" s="27"/>
      <c r="D12" s="27"/>
      <c r="E12" s="27"/>
      <c r="F12" s="28"/>
    </row>
    <row r="13" spans="1:6" ht="12.75">
      <c r="A13" s="6">
        <v>200000</v>
      </c>
      <c r="B13" s="7" t="s">
        <v>45</v>
      </c>
      <c r="C13" s="8">
        <f aca="true" t="shared" si="0" ref="C13:C18">D13+E13</f>
        <v>265000</v>
      </c>
      <c r="D13" s="9">
        <v>-553276</v>
      </c>
      <c r="E13" s="9">
        <v>818276</v>
      </c>
      <c r="F13" s="9">
        <v>818276</v>
      </c>
    </row>
    <row r="14" spans="1:6" ht="25.5">
      <c r="A14" s="6">
        <v>208000</v>
      </c>
      <c r="B14" s="7" t="s">
        <v>46</v>
      </c>
      <c r="C14" s="8">
        <f t="shared" si="0"/>
        <v>265000</v>
      </c>
      <c r="D14" s="9">
        <v>-553276</v>
      </c>
      <c r="E14" s="9">
        <v>818276</v>
      </c>
      <c r="F14" s="9">
        <v>818276</v>
      </c>
    </row>
    <row r="15" spans="1:6" ht="12.75">
      <c r="A15" s="10">
        <v>208100</v>
      </c>
      <c r="B15" s="11" t="s">
        <v>47</v>
      </c>
      <c r="C15" s="12">
        <f t="shared" si="0"/>
        <v>823740.11</v>
      </c>
      <c r="D15" s="13">
        <v>823740.11</v>
      </c>
      <c r="E15" s="13">
        <v>0</v>
      </c>
      <c r="F15" s="13">
        <v>0</v>
      </c>
    </row>
    <row r="16" spans="1:6" ht="12.75">
      <c r="A16" s="10">
        <v>208200</v>
      </c>
      <c r="B16" s="11" t="s">
        <v>48</v>
      </c>
      <c r="C16" s="12">
        <f t="shared" si="0"/>
        <v>558740.11</v>
      </c>
      <c r="D16" s="13">
        <v>558740.11</v>
      </c>
      <c r="E16" s="13">
        <v>0</v>
      </c>
      <c r="F16" s="13">
        <v>0</v>
      </c>
    </row>
    <row r="17" spans="1:6" ht="38.25">
      <c r="A17" s="10">
        <v>208400</v>
      </c>
      <c r="B17" s="11" t="s">
        <v>49</v>
      </c>
      <c r="C17" s="12">
        <f t="shared" si="0"/>
        <v>0</v>
      </c>
      <c r="D17" s="13">
        <v>-818276</v>
      </c>
      <c r="E17" s="13">
        <v>818276</v>
      </c>
      <c r="F17" s="13">
        <v>818276</v>
      </c>
    </row>
    <row r="18" spans="1:6" ht="12.75">
      <c r="A18" s="16" t="s">
        <v>30</v>
      </c>
      <c r="B18" s="15" t="s">
        <v>50</v>
      </c>
      <c r="C18" s="8">
        <f t="shared" si="0"/>
        <v>265000</v>
      </c>
      <c r="D18" s="8">
        <v>-553276</v>
      </c>
      <c r="E18" s="8">
        <v>818276</v>
      </c>
      <c r="F18" s="8">
        <v>818276</v>
      </c>
    </row>
    <row r="19" spans="1:6" ht="12.75">
      <c r="A19" s="26" t="s">
        <v>51</v>
      </c>
      <c r="B19" s="27"/>
      <c r="C19" s="27"/>
      <c r="D19" s="27"/>
      <c r="E19" s="27"/>
      <c r="F19" s="28"/>
    </row>
    <row r="20" spans="1:6" ht="12.75">
      <c r="A20" s="6">
        <v>600000</v>
      </c>
      <c r="B20" s="7" t="s">
        <v>52</v>
      </c>
      <c r="C20" s="8">
        <f aca="true" t="shared" si="1" ref="C20:C25">D20+E20</f>
        <v>265000</v>
      </c>
      <c r="D20" s="9">
        <v>-553276</v>
      </c>
      <c r="E20" s="9">
        <v>818276</v>
      </c>
      <c r="F20" s="9">
        <v>818276</v>
      </c>
    </row>
    <row r="21" spans="1:6" ht="12.75">
      <c r="A21" s="6">
        <v>602000</v>
      </c>
      <c r="B21" s="7" t="s">
        <v>53</v>
      </c>
      <c r="C21" s="8">
        <f t="shared" si="1"/>
        <v>265000</v>
      </c>
      <c r="D21" s="9">
        <v>-553276</v>
      </c>
      <c r="E21" s="9">
        <v>818276</v>
      </c>
      <c r="F21" s="9">
        <v>818276</v>
      </c>
    </row>
    <row r="22" spans="1:6" ht="12.75">
      <c r="A22" s="10">
        <v>602100</v>
      </c>
      <c r="B22" s="11" t="s">
        <v>47</v>
      </c>
      <c r="C22" s="12">
        <f t="shared" si="1"/>
        <v>823740.11</v>
      </c>
      <c r="D22" s="13">
        <v>823740.11</v>
      </c>
      <c r="E22" s="13">
        <v>0</v>
      </c>
      <c r="F22" s="13">
        <v>0</v>
      </c>
    </row>
    <row r="23" spans="1:6" ht="12.75">
      <c r="A23" s="10">
        <v>602200</v>
      </c>
      <c r="B23" s="11" t="s">
        <v>48</v>
      </c>
      <c r="C23" s="12">
        <f t="shared" si="1"/>
        <v>558740.11</v>
      </c>
      <c r="D23" s="13">
        <v>558740.11</v>
      </c>
      <c r="E23" s="13">
        <v>0</v>
      </c>
      <c r="F23" s="13">
        <v>0</v>
      </c>
    </row>
    <row r="24" spans="1:6" ht="38.25">
      <c r="A24" s="10">
        <v>602400</v>
      </c>
      <c r="B24" s="11" t="s">
        <v>49</v>
      </c>
      <c r="C24" s="12">
        <f t="shared" si="1"/>
        <v>0</v>
      </c>
      <c r="D24" s="13">
        <v>-818276</v>
      </c>
      <c r="E24" s="13">
        <v>818276</v>
      </c>
      <c r="F24" s="13">
        <v>818276</v>
      </c>
    </row>
    <row r="25" spans="1:6" ht="12.75">
      <c r="A25" s="16" t="s">
        <v>30</v>
      </c>
      <c r="B25" s="15" t="s">
        <v>50</v>
      </c>
      <c r="C25" s="8">
        <f t="shared" si="1"/>
        <v>265000</v>
      </c>
      <c r="D25" s="8">
        <v>-553276</v>
      </c>
      <c r="E25" s="8">
        <v>818276</v>
      </c>
      <c r="F25" s="8">
        <v>818276</v>
      </c>
    </row>
    <row r="28" spans="2:5" ht="12.75">
      <c r="B28" s="3" t="s">
        <v>37</v>
      </c>
      <c r="E28" s="3" t="s">
        <v>38</v>
      </c>
    </row>
  </sheetData>
  <sheetProtection/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64">
      <selection activeCell="R8" sqref="R8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54</v>
      </c>
    </row>
    <row r="2" ht="12.75">
      <c r="M2" t="s">
        <v>55</v>
      </c>
    </row>
    <row r="3" ht="12.75">
      <c r="M3" t="s">
        <v>56</v>
      </c>
    </row>
    <row r="4" ht="12.75">
      <c r="M4" t="s">
        <v>57</v>
      </c>
    </row>
    <row r="5" spans="1:16" ht="12.75">
      <c r="A5" s="29" t="s">
        <v>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9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5" t="s">
        <v>31</v>
      </c>
      <c r="B7" s="1"/>
      <c r="C7" s="1"/>
      <c r="D7" s="1"/>
      <c r="E7" s="1"/>
      <c r="F7" s="1"/>
      <c r="G7" s="1"/>
      <c r="H7" s="30" t="s">
        <v>34</v>
      </c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32</v>
      </c>
      <c r="P8" s="2" t="s">
        <v>1</v>
      </c>
    </row>
    <row r="9" spans="1:16" ht="12.75">
      <c r="A9" s="31" t="s">
        <v>60</v>
      </c>
      <c r="B9" s="31" t="s">
        <v>61</v>
      </c>
      <c r="C9" s="31" t="s">
        <v>62</v>
      </c>
      <c r="D9" s="22" t="s">
        <v>63</v>
      </c>
      <c r="E9" s="22" t="s">
        <v>5</v>
      </c>
      <c r="F9" s="22"/>
      <c r="G9" s="22"/>
      <c r="H9" s="22"/>
      <c r="I9" s="22"/>
      <c r="J9" s="22" t="s">
        <v>6</v>
      </c>
      <c r="K9" s="22"/>
      <c r="L9" s="22"/>
      <c r="M9" s="22"/>
      <c r="N9" s="22"/>
      <c r="O9" s="22"/>
      <c r="P9" s="23" t="s">
        <v>64</v>
      </c>
    </row>
    <row r="10" spans="1:16" ht="12.75">
      <c r="A10" s="22"/>
      <c r="B10" s="22"/>
      <c r="C10" s="22"/>
      <c r="D10" s="22"/>
      <c r="E10" s="23" t="s">
        <v>7</v>
      </c>
      <c r="F10" s="22" t="s">
        <v>65</v>
      </c>
      <c r="G10" s="22" t="s">
        <v>66</v>
      </c>
      <c r="H10" s="22"/>
      <c r="I10" s="22" t="s">
        <v>67</v>
      </c>
      <c r="J10" s="23" t="s">
        <v>7</v>
      </c>
      <c r="K10" s="22" t="s">
        <v>8</v>
      </c>
      <c r="L10" s="22" t="s">
        <v>65</v>
      </c>
      <c r="M10" s="22" t="s">
        <v>66</v>
      </c>
      <c r="N10" s="22"/>
      <c r="O10" s="22" t="s">
        <v>67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68</v>
      </c>
      <c r="H11" s="22" t="s">
        <v>69</v>
      </c>
      <c r="I11" s="22"/>
      <c r="J11" s="22"/>
      <c r="K11" s="22"/>
      <c r="L11" s="22"/>
      <c r="M11" s="22" t="s">
        <v>68</v>
      </c>
      <c r="N11" s="22" t="s">
        <v>69</v>
      </c>
      <c r="O11" s="22"/>
      <c r="P11" s="22"/>
    </row>
    <row r="12" spans="1:1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32" t="s">
        <v>70</v>
      </c>
      <c r="B14" s="33"/>
      <c r="C14" s="34"/>
      <c r="D14" s="35" t="s">
        <v>71</v>
      </c>
      <c r="E14" s="36">
        <v>30000</v>
      </c>
      <c r="F14" s="37">
        <v>30000</v>
      </c>
      <c r="G14" s="37">
        <v>0</v>
      </c>
      <c r="H14" s="37">
        <v>0</v>
      </c>
      <c r="I14" s="37">
        <v>0</v>
      </c>
      <c r="J14" s="36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6">
        <f aca="true" t="shared" si="0" ref="P14:P67">E14+J14</f>
        <v>30000</v>
      </c>
    </row>
    <row r="15" spans="1:16" ht="12.75">
      <c r="A15" s="32" t="s">
        <v>72</v>
      </c>
      <c r="B15" s="33"/>
      <c r="C15" s="34"/>
      <c r="D15" s="35" t="s">
        <v>71</v>
      </c>
      <c r="E15" s="36">
        <v>30000</v>
      </c>
      <c r="F15" s="37">
        <v>30000</v>
      </c>
      <c r="G15" s="37">
        <v>0</v>
      </c>
      <c r="H15" s="37">
        <v>0</v>
      </c>
      <c r="I15" s="37">
        <v>0</v>
      </c>
      <c r="J15" s="36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6">
        <f t="shared" si="0"/>
        <v>30000</v>
      </c>
    </row>
    <row r="16" spans="1:16" ht="76.5">
      <c r="A16" s="32" t="s">
        <v>73</v>
      </c>
      <c r="B16" s="32" t="s">
        <v>74</v>
      </c>
      <c r="C16" s="38" t="s">
        <v>75</v>
      </c>
      <c r="D16" s="35" t="s">
        <v>76</v>
      </c>
      <c r="E16" s="36">
        <v>30000</v>
      </c>
      <c r="F16" s="37">
        <v>30000</v>
      </c>
      <c r="G16" s="37">
        <v>0</v>
      </c>
      <c r="H16" s="37">
        <v>0</v>
      </c>
      <c r="I16" s="37">
        <v>0</v>
      </c>
      <c r="J16" s="36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6">
        <f t="shared" si="0"/>
        <v>30000</v>
      </c>
    </row>
    <row r="17" spans="1:16" ht="89.25">
      <c r="A17" s="32" t="s">
        <v>77</v>
      </c>
      <c r="B17" s="33"/>
      <c r="C17" s="34"/>
      <c r="D17" s="35" t="s">
        <v>78</v>
      </c>
      <c r="E17" s="36">
        <v>78300</v>
      </c>
      <c r="F17" s="37">
        <v>78300</v>
      </c>
      <c r="G17" s="37">
        <v>0</v>
      </c>
      <c r="H17" s="37">
        <v>0</v>
      </c>
      <c r="I17" s="37">
        <v>0</v>
      </c>
      <c r="J17" s="36">
        <v>324000</v>
      </c>
      <c r="K17" s="37">
        <v>324000</v>
      </c>
      <c r="L17" s="37">
        <v>0</v>
      </c>
      <c r="M17" s="37">
        <v>0</v>
      </c>
      <c r="N17" s="37">
        <v>0</v>
      </c>
      <c r="O17" s="37">
        <v>324000</v>
      </c>
      <c r="P17" s="36">
        <f t="shared" si="0"/>
        <v>402300</v>
      </c>
    </row>
    <row r="18" spans="1:16" ht="89.25">
      <c r="A18" s="32" t="s">
        <v>79</v>
      </c>
      <c r="B18" s="33"/>
      <c r="C18" s="34"/>
      <c r="D18" s="35" t="s">
        <v>78</v>
      </c>
      <c r="E18" s="36">
        <v>78300</v>
      </c>
      <c r="F18" s="37">
        <v>78300</v>
      </c>
      <c r="G18" s="37">
        <v>0</v>
      </c>
      <c r="H18" s="37">
        <v>0</v>
      </c>
      <c r="I18" s="37">
        <v>0</v>
      </c>
      <c r="J18" s="36">
        <v>324000</v>
      </c>
      <c r="K18" s="37">
        <v>324000</v>
      </c>
      <c r="L18" s="37">
        <v>0</v>
      </c>
      <c r="M18" s="37">
        <v>0</v>
      </c>
      <c r="N18" s="37">
        <v>0</v>
      </c>
      <c r="O18" s="37">
        <v>324000</v>
      </c>
      <c r="P18" s="36">
        <f t="shared" si="0"/>
        <v>402300</v>
      </c>
    </row>
    <row r="19" spans="1:16" ht="25.5">
      <c r="A19" s="32" t="s">
        <v>80</v>
      </c>
      <c r="B19" s="32" t="s">
        <v>81</v>
      </c>
      <c r="C19" s="38" t="s">
        <v>82</v>
      </c>
      <c r="D19" s="35" t="s">
        <v>83</v>
      </c>
      <c r="E19" s="36">
        <v>25000</v>
      </c>
      <c r="F19" s="37">
        <v>25000</v>
      </c>
      <c r="G19" s="37">
        <v>0</v>
      </c>
      <c r="H19" s="37">
        <v>0</v>
      </c>
      <c r="I19" s="37">
        <v>0</v>
      </c>
      <c r="J19" s="36">
        <v>124000</v>
      </c>
      <c r="K19" s="37">
        <v>124000</v>
      </c>
      <c r="L19" s="37">
        <v>0</v>
      </c>
      <c r="M19" s="37">
        <v>0</v>
      </c>
      <c r="N19" s="37">
        <v>0</v>
      </c>
      <c r="O19" s="37">
        <v>124000</v>
      </c>
      <c r="P19" s="36">
        <f t="shared" si="0"/>
        <v>149000</v>
      </c>
    </row>
    <row r="20" spans="1:16" ht="12.75">
      <c r="A20" s="32" t="s">
        <v>84</v>
      </c>
      <c r="B20" s="32" t="s">
        <v>85</v>
      </c>
      <c r="C20" s="34"/>
      <c r="D20" s="35" t="s">
        <v>86</v>
      </c>
      <c r="E20" s="36">
        <v>23300</v>
      </c>
      <c r="F20" s="37">
        <v>23300</v>
      </c>
      <c r="G20" s="37">
        <v>0</v>
      </c>
      <c r="H20" s="37">
        <v>0</v>
      </c>
      <c r="I20" s="37">
        <v>0</v>
      </c>
      <c r="J20" s="36">
        <v>200000</v>
      </c>
      <c r="K20" s="37">
        <v>200000</v>
      </c>
      <c r="L20" s="37">
        <v>0</v>
      </c>
      <c r="M20" s="37">
        <v>0</v>
      </c>
      <c r="N20" s="37">
        <v>0</v>
      </c>
      <c r="O20" s="37">
        <v>200000</v>
      </c>
      <c r="P20" s="36">
        <f t="shared" si="0"/>
        <v>223300</v>
      </c>
    </row>
    <row r="21" spans="1:16" ht="38.25">
      <c r="A21" s="39" t="s">
        <v>87</v>
      </c>
      <c r="B21" s="39" t="s">
        <v>88</v>
      </c>
      <c r="C21" s="40" t="s">
        <v>89</v>
      </c>
      <c r="D21" s="41" t="s">
        <v>90</v>
      </c>
      <c r="E21" s="42">
        <v>23300</v>
      </c>
      <c r="F21" s="43">
        <v>23300</v>
      </c>
      <c r="G21" s="43">
        <v>0</v>
      </c>
      <c r="H21" s="43">
        <v>0</v>
      </c>
      <c r="I21" s="43">
        <v>0</v>
      </c>
      <c r="J21" s="42">
        <v>200000</v>
      </c>
      <c r="K21" s="43">
        <v>200000</v>
      </c>
      <c r="L21" s="43">
        <v>0</v>
      </c>
      <c r="M21" s="43">
        <v>0</v>
      </c>
      <c r="N21" s="43">
        <v>0</v>
      </c>
      <c r="O21" s="43">
        <v>200000</v>
      </c>
      <c r="P21" s="42">
        <f t="shared" si="0"/>
        <v>223300</v>
      </c>
    </row>
    <row r="22" spans="1:16" ht="25.5">
      <c r="A22" s="32" t="s">
        <v>91</v>
      </c>
      <c r="B22" s="32" t="s">
        <v>92</v>
      </c>
      <c r="C22" s="34"/>
      <c r="D22" s="35" t="s">
        <v>93</v>
      </c>
      <c r="E22" s="36">
        <v>30000</v>
      </c>
      <c r="F22" s="37">
        <v>30000</v>
      </c>
      <c r="G22" s="37">
        <v>0</v>
      </c>
      <c r="H22" s="37">
        <v>0</v>
      </c>
      <c r="I22" s="37">
        <v>0</v>
      </c>
      <c r="J22" s="36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6">
        <f t="shared" si="0"/>
        <v>30000</v>
      </c>
    </row>
    <row r="23" spans="1:16" ht="25.5">
      <c r="A23" s="39" t="s">
        <v>94</v>
      </c>
      <c r="B23" s="39" t="s">
        <v>95</v>
      </c>
      <c r="C23" s="40" t="s">
        <v>96</v>
      </c>
      <c r="D23" s="41" t="s">
        <v>97</v>
      </c>
      <c r="E23" s="42">
        <v>30000</v>
      </c>
      <c r="F23" s="43">
        <v>30000</v>
      </c>
      <c r="G23" s="43">
        <v>0</v>
      </c>
      <c r="H23" s="43">
        <v>0</v>
      </c>
      <c r="I23" s="43">
        <v>0</v>
      </c>
      <c r="J23" s="42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2">
        <f t="shared" si="0"/>
        <v>30000</v>
      </c>
    </row>
    <row r="24" spans="1:16" ht="12.75">
      <c r="A24" s="32" t="s">
        <v>98</v>
      </c>
      <c r="B24" s="33"/>
      <c r="C24" s="34"/>
      <c r="D24" s="35" t="s">
        <v>99</v>
      </c>
      <c r="E24" s="36">
        <v>46400</v>
      </c>
      <c r="F24" s="37">
        <v>46400</v>
      </c>
      <c r="G24" s="37">
        <v>628725</v>
      </c>
      <c r="H24" s="37">
        <v>-455000</v>
      </c>
      <c r="I24" s="37">
        <v>0</v>
      </c>
      <c r="J24" s="36">
        <v>91400</v>
      </c>
      <c r="K24" s="37">
        <v>91400</v>
      </c>
      <c r="L24" s="37">
        <v>0</v>
      </c>
      <c r="M24" s="37">
        <v>0</v>
      </c>
      <c r="N24" s="37">
        <v>0</v>
      </c>
      <c r="O24" s="37">
        <v>91400</v>
      </c>
      <c r="P24" s="36">
        <f t="shared" si="0"/>
        <v>137800</v>
      </c>
    </row>
    <row r="25" spans="1:16" ht="12.75">
      <c r="A25" s="32" t="s">
        <v>100</v>
      </c>
      <c r="B25" s="33"/>
      <c r="C25" s="34"/>
      <c r="D25" s="35" t="s">
        <v>99</v>
      </c>
      <c r="E25" s="36">
        <v>46400</v>
      </c>
      <c r="F25" s="37">
        <v>46400</v>
      </c>
      <c r="G25" s="37">
        <v>628725</v>
      </c>
      <c r="H25" s="37">
        <v>-455000</v>
      </c>
      <c r="I25" s="37">
        <v>0</v>
      </c>
      <c r="J25" s="36">
        <v>91400</v>
      </c>
      <c r="K25" s="37">
        <v>91400</v>
      </c>
      <c r="L25" s="37">
        <v>0</v>
      </c>
      <c r="M25" s="37">
        <v>0</v>
      </c>
      <c r="N25" s="37">
        <v>0</v>
      </c>
      <c r="O25" s="37">
        <v>91400</v>
      </c>
      <c r="P25" s="36">
        <f t="shared" si="0"/>
        <v>137800</v>
      </c>
    </row>
    <row r="26" spans="1:16" ht="51">
      <c r="A26" s="32" t="s">
        <v>101</v>
      </c>
      <c r="B26" s="32" t="s">
        <v>102</v>
      </c>
      <c r="C26" s="38" t="s">
        <v>103</v>
      </c>
      <c r="D26" s="35" t="s">
        <v>104</v>
      </c>
      <c r="E26" s="36">
        <v>348770</v>
      </c>
      <c r="F26" s="37">
        <v>348770</v>
      </c>
      <c r="G26" s="37">
        <v>714725</v>
      </c>
      <c r="H26" s="37">
        <v>-455000</v>
      </c>
      <c r="I26" s="37">
        <v>0</v>
      </c>
      <c r="J26" s="36">
        <v>91400</v>
      </c>
      <c r="K26" s="37">
        <v>91400</v>
      </c>
      <c r="L26" s="37">
        <v>0</v>
      </c>
      <c r="M26" s="37">
        <v>0</v>
      </c>
      <c r="N26" s="37">
        <v>0</v>
      </c>
      <c r="O26" s="37">
        <v>91400</v>
      </c>
      <c r="P26" s="36">
        <f t="shared" si="0"/>
        <v>440170</v>
      </c>
    </row>
    <row r="27" spans="1:16" ht="38.25">
      <c r="A27" s="32" t="s">
        <v>105</v>
      </c>
      <c r="B27" s="32" t="s">
        <v>106</v>
      </c>
      <c r="C27" s="38" t="s">
        <v>107</v>
      </c>
      <c r="D27" s="35" t="s">
        <v>108</v>
      </c>
      <c r="E27" s="36">
        <v>-109250</v>
      </c>
      <c r="F27" s="37">
        <v>-109250</v>
      </c>
      <c r="G27" s="37">
        <v>-87000</v>
      </c>
      <c r="H27" s="37">
        <v>0</v>
      </c>
      <c r="I27" s="37">
        <v>0</v>
      </c>
      <c r="J27" s="36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6">
        <f t="shared" si="0"/>
        <v>-109250</v>
      </c>
    </row>
    <row r="28" spans="1:16" ht="25.5">
      <c r="A28" s="32" t="s">
        <v>109</v>
      </c>
      <c r="B28" s="32" t="s">
        <v>110</v>
      </c>
      <c r="C28" s="38" t="s">
        <v>111</v>
      </c>
      <c r="D28" s="35" t="s">
        <v>112</v>
      </c>
      <c r="E28" s="36">
        <v>-33000</v>
      </c>
      <c r="F28" s="37">
        <v>-33000</v>
      </c>
      <c r="G28" s="37">
        <v>0</v>
      </c>
      <c r="H28" s="37">
        <v>0</v>
      </c>
      <c r="I28" s="37">
        <v>0</v>
      </c>
      <c r="J28" s="36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6">
        <f t="shared" si="0"/>
        <v>-33000</v>
      </c>
    </row>
    <row r="29" spans="1:16" ht="25.5">
      <c r="A29" s="32" t="s">
        <v>113</v>
      </c>
      <c r="B29" s="32" t="s">
        <v>114</v>
      </c>
      <c r="C29" s="34"/>
      <c r="D29" s="35" t="s">
        <v>115</v>
      </c>
      <c r="E29" s="36">
        <v>-30500</v>
      </c>
      <c r="F29" s="37">
        <v>-30500</v>
      </c>
      <c r="G29" s="37">
        <v>-23000</v>
      </c>
      <c r="H29" s="37">
        <v>0</v>
      </c>
      <c r="I29" s="37">
        <v>0</v>
      </c>
      <c r="J29" s="36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6">
        <f t="shared" si="0"/>
        <v>-30500</v>
      </c>
    </row>
    <row r="30" spans="1:16" ht="25.5">
      <c r="A30" s="39" t="s">
        <v>116</v>
      </c>
      <c r="B30" s="39" t="s">
        <v>117</v>
      </c>
      <c r="C30" s="40" t="s">
        <v>111</v>
      </c>
      <c r="D30" s="41" t="s">
        <v>118</v>
      </c>
      <c r="E30" s="42">
        <v>-30500</v>
      </c>
      <c r="F30" s="43">
        <v>-30500</v>
      </c>
      <c r="G30" s="43">
        <v>-23000</v>
      </c>
      <c r="H30" s="43">
        <v>0</v>
      </c>
      <c r="I30" s="43">
        <v>0</v>
      </c>
      <c r="J30" s="42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2">
        <f t="shared" si="0"/>
        <v>-30500</v>
      </c>
    </row>
    <row r="31" spans="1:16" ht="76.5">
      <c r="A31" s="32" t="s">
        <v>119</v>
      </c>
      <c r="B31" s="32" t="s">
        <v>120</v>
      </c>
      <c r="C31" s="38" t="s">
        <v>121</v>
      </c>
      <c r="D31" s="35" t="s">
        <v>122</v>
      </c>
      <c r="E31" s="36">
        <v>-150000</v>
      </c>
      <c r="F31" s="37">
        <v>-150000</v>
      </c>
      <c r="G31" s="37">
        <v>0</v>
      </c>
      <c r="H31" s="37">
        <v>0</v>
      </c>
      <c r="I31" s="37">
        <v>0</v>
      </c>
      <c r="J31" s="36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6">
        <f t="shared" si="0"/>
        <v>-150000</v>
      </c>
    </row>
    <row r="32" spans="1:16" ht="25.5">
      <c r="A32" s="32" t="s">
        <v>123</v>
      </c>
      <c r="B32" s="32" t="s">
        <v>124</v>
      </c>
      <c r="C32" s="34"/>
      <c r="D32" s="35" t="s">
        <v>125</v>
      </c>
      <c r="E32" s="36">
        <v>20380</v>
      </c>
      <c r="F32" s="37">
        <v>20380</v>
      </c>
      <c r="G32" s="37">
        <v>24000</v>
      </c>
      <c r="H32" s="37">
        <v>0</v>
      </c>
      <c r="I32" s="37">
        <v>0</v>
      </c>
      <c r="J32" s="36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6">
        <f t="shared" si="0"/>
        <v>20380</v>
      </c>
    </row>
    <row r="33" spans="1:16" ht="38.25">
      <c r="A33" s="39" t="s">
        <v>126</v>
      </c>
      <c r="B33" s="39" t="s">
        <v>127</v>
      </c>
      <c r="C33" s="40" t="s">
        <v>128</v>
      </c>
      <c r="D33" s="41" t="s">
        <v>129</v>
      </c>
      <c r="E33" s="42">
        <v>20380</v>
      </c>
      <c r="F33" s="43">
        <v>20380</v>
      </c>
      <c r="G33" s="43">
        <v>24000</v>
      </c>
      <c r="H33" s="43">
        <v>0</v>
      </c>
      <c r="I33" s="43">
        <v>0</v>
      </c>
      <c r="J33" s="42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2">
        <f t="shared" si="0"/>
        <v>20380</v>
      </c>
    </row>
    <row r="34" spans="1:16" ht="25.5">
      <c r="A34" s="32" t="s">
        <v>130</v>
      </c>
      <c r="B34" s="33"/>
      <c r="C34" s="34"/>
      <c r="D34" s="35" t="s">
        <v>131</v>
      </c>
      <c r="E34" s="36">
        <v>-200881</v>
      </c>
      <c r="F34" s="37">
        <v>-200881</v>
      </c>
      <c r="G34" s="37">
        <v>-125200</v>
      </c>
      <c r="H34" s="37">
        <v>0</v>
      </c>
      <c r="I34" s="37">
        <v>0</v>
      </c>
      <c r="J34" s="36">
        <v>387376</v>
      </c>
      <c r="K34" s="37">
        <v>387376</v>
      </c>
      <c r="L34" s="37">
        <v>0</v>
      </c>
      <c r="M34" s="37">
        <v>0</v>
      </c>
      <c r="N34" s="37">
        <v>0</v>
      </c>
      <c r="O34" s="37">
        <v>387376</v>
      </c>
      <c r="P34" s="36">
        <f t="shared" si="0"/>
        <v>186495</v>
      </c>
    </row>
    <row r="35" spans="1:16" ht="25.5">
      <c r="A35" s="32" t="s">
        <v>132</v>
      </c>
      <c r="B35" s="33"/>
      <c r="C35" s="34"/>
      <c r="D35" s="35" t="s">
        <v>131</v>
      </c>
      <c r="E35" s="36">
        <v>-200881</v>
      </c>
      <c r="F35" s="37">
        <v>-200881</v>
      </c>
      <c r="G35" s="37">
        <v>-125200</v>
      </c>
      <c r="H35" s="37">
        <v>0</v>
      </c>
      <c r="I35" s="37">
        <v>0</v>
      </c>
      <c r="J35" s="36">
        <v>387376</v>
      </c>
      <c r="K35" s="37">
        <v>387376</v>
      </c>
      <c r="L35" s="37">
        <v>0</v>
      </c>
      <c r="M35" s="37">
        <v>0</v>
      </c>
      <c r="N35" s="37">
        <v>0</v>
      </c>
      <c r="O35" s="37">
        <v>387376</v>
      </c>
      <c r="P35" s="36">
        <f t="shared" si="0"/>
        <v>186495</v>
      </c>
    </row>
    <row r="36" spans="1:16" ht="63.75">
      <c r="A36" s="32" t="s">
        <v>133</v>
      </c>
      <c r="B36" s="32" t="s">
        <v>134</v>
      </c>
      <c r="C36" s="34"/>
      <c r="D36" s="35" t="s">
        <v>135</v>
      </c>
      <c r="E36" s="36">
        <v>-117381</v>
      </c>
      <c r="F36" s="37">
        <v>-117381</v>
      </c>
      <c r="G36" s="37">
        <v>0</v>
      </c>
      <c r="H36" s="37">
        <v>0</v>
      </c>
      <c r="I36" s="37">
        <v>0</v>
      </c>
      <c r="J36" s="36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6">
        <f t="shared" si="0"/>
        <v>-117381</v>
      </c>
    </row>
    <row r="37" spans="1:16" ht="25.5">
      <c r="A37" s="39" t="s">
        <v>136</v>
      </c>
      <c r="B37" s="39" t="s">
        <v>137</v>
      </c>
      <c r="C37" s="40" t="s">
        <v>138</v>
      </c>
      <c r="D37" s="41" t="s">
        <v>139</v>
      </c>
      <c r="E37" s="42">
        <v>-35000</v>
      </c>
      <c r="F37" s="43">
        <v>-35000</v>
      </c>
      <c r="G37" s="43">
        <v>0</v>
      </c>
      <c r="H37" s="43">
        <v>0</v>
      </c>
      <c r="I37" s="43">
        <v>0</v>
      </c>
      <c r="J37" s="42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2">
        <f t="shared" si="0"/>
        <v>-35000</v>
      </c>
    </row>
    <row r="38" spans="1:16" ht="25.5">
      <c r="A38" s="39" t="s">
        <v>140</v>
      </c>
      <c r="B38" s="39" t="s">
        <v>141</v>
      </c>
      <c r="C38" s="40" t="s">
        <v>142</v>
      </c>
      <c r="D38" s="41" t="s">
        <v>143</v>
      </c>
      <c r="E38" s="42">
        <v>-65000</v>
      </c>
      <c r="F38" s="43">
        <v>-65000</v>
      </c>
      <c r="G38" s="43">
        <v>0</v>
      </c>
      <c r="H38" s="43">
        <v>0</v>
      </c>
      <c r="I38" s="43">
        <v>0</v>
      </c>
      <c r="J38" s="42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2">
        <f t="shared" si="0"/>
        <v>-65000</v>
      </c>
    </row>
    <row r="39" spans="1:16" ht="38.25">
      <c r="A39" s="39" t="s">
        <v>144</v>
      </c>
      <c r="B39" s="39" t="s">
        <v>145</v>
      </c>
      <c r="C39" s="40" t="s">
        <v>142</v>
      </c>
      <c r="D39" s="41" t="s">
        <v>146</v>
      </c>
      <c r="E39" s="42">
        <v>-12381</v>
      </c>
      <c r="F39" s="43">
        <v>-12381</v>
      </c>
      <c r="G39" s="43">
        <v>0</v>
      </c>
      <c r="H39" s="43">
        <v>0</v>
      </c>
      <c r="I39" s="43">
        <v>0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2">
        <f t="shared" si="0"/>
        <v>-12381</v>
      </c>
    </row>
    <row r="40" spans="1:16" ht="38.25">
      <c r="A40" s="39" t="s">
        <v>147</v>
      </c>
      <c r="B40" s="39" t="s">
        <v>148</v>
      </c>
      <c r="C40" s="40" t="s">
        <v>142</v>
      </c>
      <c r="D40" s="41" t="s">
        <v>149</v>
      </c>
      <c r="E40" s="42">
        <v>-5000</v>
      </c>
      <c r="F40" s="43">
        <v>-5000</v>
      </c>
      <c r="G40" s="43">
        <v>0</v>
      </c>
      <c r="H40" s="43">
        <v>0</v>
      </c>
      <c r="I40" s="43">
        <v>0</v>
      </c>
      <c r="J40" s="42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2">
        <f t="shared" si="0"/>
        <v>-5000</v>
      </c>
    </row>
    <row r="41" spans="1:16" ht="63.75">
      <c r="A41" s="32" t="s">
        <v>150</v>
      </c>
      <c r="B41" s="32" t="s">
        <v>151</v>
      </c>
      <c r="C41" s="34"/>
      <c r="D41" s="35" t="s">
        <v>152</v>
      </c>
      <c r="E41" s="36">
        <v>-183500</v>
      </c>
      <c r="F41" s="37">
        <v>-183500</v>
      </c>
      <c r="G41" s="37">
        <v>-125200</v>
      </c>
      <c r="H41" s="37">
        <v>0</v>
      </c>
      <c r="I41" s="37">
        <v>0</v>
      </c>
      <c r="J41" s="36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6">
        <f t="shared" si="0"/>
        <v>-183500</v>
      </c>
    </row>
    <row r="42" spans="1:16" ht="51">
      <c r="A42" s="39" t="s">
        <v>153</v>
      </c>
      <c r="B42" s="39" t="s">
        <v>154</v>
      </c>
      <c r="C42" s="40" t="s">
        <v>102</v>
      </c>
      <c r="D42" s="41" t="s">
        <v>155</v>
      </c>
      <c r="E42" s="42">
        <v>-183500</v>
      </c>
      <c r="F42" s="43">
        <v>-183500</v>
      </c>
      <c r="G42" s="43">
        <v>-125200</v>
      </c>
      <c r="H42" s="43">
        <v>0</v>
      </c>
      <c r="I42" s="43">
        <v>0</v>
      </c>
      <c r="J42" s="42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2">
        <f t="shared" si="0"/>
        <v>-183500</v>
      </c>
    </row>
    <row r="43" spans="1:16" ht="76.5">
      <c r="A43" s="32" t="s">
        <v>156</v>
      </c>
      <c r="B43" s="32" t="s">
        <v>120</v>
      </c>
      <c r="C43" s="38" t="s">
        <v>121</v>
      </c>
      <c r="D43" s="35" t="s">
        <v>122</v>
      </c>
      <c r="E43" s="36">
        <v>-189000</v>
      </c>
      <c r="F43" s="37">
        <v>-189000</v>
      </c>
      <c r="G43" s="37">
        <v>0</v>
      </c>
      <c r="H43" s="37">
        <v>0</v>
      </c>
      <c r="I43" s="37">
        <v>0</v>
      </c>
      <c r="J43" s="36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6">
        <f t="shared" si="0"/>
        <v>-189000</v>
      </c>
    </row>
    <row r="44" spans="1:16" ht="89.25">
      <c r="A44" s="32" t="s">
        <v>157</v>
      </c>
      <c r="B44" s="32" t="s">
        <v>158</v>
      </c>
      <c r="C44" s="38" t="s">
        <v>159</v>
      </c>
      <c r="D44" s="35" t="s">
        <v>160</v>
      </c>
      <c r="E44" s="36">
        <v>-171000</v>
      </c>
      <c r="F44" s="37">
        <v>-171000</v>
      </c>
      <c r="G44" s="37">
        <v>0</v>
      </c>
      <c r="H44" s="37">
        <v>0</v>
      </c>
      <c r="I44" s="37">
        <v>0</v>
      </c>
      <c r="J44" s="36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6">
        <f t="shared" si="0"/>
        <v>-171000</v>
      </c>
    </row>
    <row r="45" spans="1:16" ht="25.5">
      <c r="A45" s="32" t="s">
        <v>161</v>
      </c>
      <c r="B45" s="32" t="s">
        <v>162</v>
      </c>
      <c r="C45" s="34"/>
      <c r="D45" s="35" t="s">
        <v>163</v>
      </c>
      <c r="E45" s="36">
        <v>-20000</v>
      </c>
      <c r="F45" s="37">
        <v>-20000</v>
      </c>
      <c r="G45" s="37">
        <v>0</v>
      </c>
      <c r="H45" s="37">
        <v>0</v>
      </c>
      <c r="I45" s="37">
        <v>0</v>
      </c>
      <c r="J45" s="36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6">
        <f t="shared" si="0"/>
        <v>-20000</v>
      </c>
    </row>
    <row r="46" spans="1:16" ht="51">
      <c r="A46" s="39" t="s">
        <v>164</v>
      </c>
      <c r="B46" s="39" t="s">
        <v>165</v>
      </c>
      <c r="C46" s="40" t="s">
        <v>159</v>
      </c>
      <c r="D46" s="41" t="s">
        <v>166</v>
      </c>
      <c r="E46" s="42">
        <v>-20000</v>
      </c>
      <c r="F46" s="43">
        <v>-20000</v>
      </c>
      <c r="G46" s="43">
        <v>0</v>
      </c>
      <c r="H46" s="43">
        <v>0</v>
      </c>
      <c r="I46" s="43">
        <v>0</v>
      </c>
      <c r="J46" s="42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2">
        <f t="shared" si="0"/>
        <v>-20000</v>
      </c>
    </row>
    <row r="47" spans="1:16" ht="12.75">
      <c r="A47" s="32" t="s">
        <v>167</v>
      </c>
      <c r="B47" s="32" t="s">
        <v>168</v>
      </c>
      <c r="C47" s="34"/>
      <c r="D47" s="35" t="s">
        <v>169</v>
      </c>
      <c r="E47" s="36">
        <v>480000</v>
      </c>
      <c r="F47" s="37">
        <v>480000</v>
      </c>
      <c r="G47" s="37">
        <v>0</v>
      </c>
      <c r="H47" s="37">
        <v>0</v>
      </c>
      <c r="I47" s="37">
        <v>0</v>
      </c>
      <c r="J47" s="36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6">
        <f t="shared" si="0"/>
        <v>480000</v>
      </c>
    </row>
    <row r="48" spans="1:16" ht="25.5">
      <c r="A48" s="39" t="s">
        <v>170</v>
      </c>
      <c r="B48" s="39" t="s">
        <v>171</v>
      </c>
      <c r="C48" s="40" t="s">
        <v>106</v>
      </c>
      <c r="D48" s="41" t="s">
        <v>172</v>
      </c>
      <c r="E48" s="42">
        <v>480000</v>
      </c>
      <c r="F48" s="43">
        <v>480000</v>
      </c>
      <c r="G48" s="43">
        <v>0</v>
      </c>
      <c r="H48" s="43">
        <v>0</v>
      </c>
      <c r="I48" s="43">
        <v>0</v>
      </c>
      <c r="J48" s="42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2">
        <f t="shared" si="0"/>
        <v>480000</v>
      </c>
    </row>
    <row r="49" spans="1:16" ht="25.5">
      <c r="A49" s="32" t="s">
        <v>173</v>
      </c>
      <c r="B49" s="32" t="s">
        <v>174</v>
      </c>
      <c r="C49" s="34"/>
      <c r="D49" s="35" t="s">
        <v>175</v>
      </c>
      <c r="E49" s="36">
        <v>0</v>
      </c>
      <c r="F49" s="37">
        <v>0</v>
      </c>
      <c r="G49" s="37">
        <v>0</v>
      </c>
      <c r="H49" s="37">
        <v>0</v>
      </c>
      <c r="I49" s="37">
        <v>0</v>
      </c>
      <c r="J49" s="36">
        <v>387376</v>
      </c>
      <c r="K49" s="37">
        <v>387376</v>
      </c>
      <c r="L49" s="37">
        <v>0</v>
      </c>
      <c r="M49" s="37">
        <v>0</v>
      </c>
      <c r="N49" s="37">
        <v>0</v>
      </c>
      <c r="O49" s="37">
        <v>387376</v>
      </c>
      <c r="P49" s="36">
        <f t="shared" si="0"/>
        <v>387376</v>
      </c>
    </row>
    <row r="50" spans="1:16" ht="76.5">
      <c r="A50" s="39" t="s">
        <v>176</v>
      </c>
      <c r="B50" s="39" t="s">
        <v>177</v>
      </c>
      <c r="C50" s="40" t="s">
        <v>178</v>
      </c>
      <c r="D50" s="41" t="s">
        <v>179</v>
      </c>
      <c r="E50" s="42">
        <v>0</v>
      </c>
      <c r="F50" s="43">
        <v>0</v>
      </c>
      <c r="G50" s="43">
        <v>0</v>
      </c>
      <c r="H50" s="43">
        <v>0</v>
      </c>
      <c r="I50" s="43">
        <v>0</v>
      </c>
      <c r="J50" s="42">
        <v>387376</v>
      </c>
      <c r="K50" s="43">
        <v>387376</v>
      </c>
      <c r="L50" s="43">
        <v>0</v>
      </c>
      <c r="M50" s="43">
        <v>0</v>
      </c>
      <c r="N50" s="43">
        <v>0</v>
      </c>
      <c r="O50" s="43">
        <v>387376</v>
      </c>
      <c r="P50" s="42">
        <f t="shared" si="0"/>
        <v>387376</v>
      </c>
    </row>
    <row r="51" spans="1:16" ht="25.5">
      <c r="A51" s="32" t="s">
        <v>180</v>
      </c>
      <c r="B51" s="33"/>
      <c r="C51" s="34"/>
      <c r="D51" s="35" t="s">
        <v>181</v>
      </c>
      <c r="E51" s="36">
        <v>-204900</v>
      </c>
      <c r="F51" s="37">
        <v>-204900</v>
      </c>
      <c r="G51" s="37">
        <v>-60000</v>
      </c>
      <c r="H51" s="37">
        <v>0</v>
      </c>
      <c r="I51" s="37">
        <v>0</v>
      </c>
      <c r="J51" s="36">
        <v>24900</v>
      </c>
      <c r="K51" s="37">
        <v>24900</v>
      </c>
      <c r="L51" s="37">
        <v>0</v>
      </c>
      <c r="M51" s="37">
        <v>0</v>
      </c>
      <c r="N51" s="37">
        <v>0</v>
      </c>
      <c r="O51" s="37">
        <v>24900</v>
      </c>
      <c r="P51" s="36">
        <f t="shared" si="0"/>
        <v>-180000</v>
      </c>
    </row>
    <row r="52" spans="1:16" ht="12.75">
      <c r="A52" s="32" t="s">
        <v>182</v>
      </c>
      <c r="B52" s="33"/>
      <c r="C52" s="34"/>
      <c r="D52" s="35" t="s">
        <v>183</v>
      </c>
      <c r="E52" s="36">
        <v>-204900</v>
      </c>
      <c r="F52" s="37">
        <v>-204900</v>
      </c>
      <c r="G52" s="37">
        <v>-60000</v>
      </c>
      <c r="H52" s="37">
        <v>0</v>
      </c>
      <c r="I52" s="37">
        <v>0</v>
      </c>
      <c r="J52" s="36">
        <v>24900</v>
      </c>
      <c r="K52" s="37">
        <v>24900</v>
      </c>
      <c r="L52" s="37">
        <v>0</v>
      </c>
      <c r="M52" s="37">
        <v>0</v>
      </c>
      <c r="N52" s="37">
        <v>0</v>
      </c>
      <c r="O52" s="37">
        <v>24900</v>
      </c>
      <c r="P52" s="36">
        <f t="shared" si="0"/>
        <v>-180000</v>
      </c>
    </row>
    <row r="53" spans="1:16" ht="25.5">
      <c r="A53" s="32" t="s">
        <v>184</v>
      </c>
      <c r="B53" s="32" t="s">
        <v>185</v>
      </c>
      <c r="C53" s="38" t="s">
        <v>107</v>
      </c>
      <c r="D53" s="35" t="s">
        <v>186</v>
      </c>
      <c r="E53" s="36">
        <v>-123500</v>
      </c>
      <c r="F53" s="37">
        <v>-123500</v>
      </c>
      <c r="G53" s="37">
        <v>-60000</v>
      </c>
      <c r="H53" s="37">
        <v>0</v>
      </c>
      <c r="I53" s="37">
        <v>0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6">
        <f t="shared" si="0"/>
        <v>-123500</v>
      </c>
    </row>
    <row r="54" spans="1:16" ht="25.5">
      <c r="A54" s="32" t="s">
        <v>187</v>
      </c>
      <c r="B54" s="32" t="s">
        <v>188</v>
      </c>
      <c r="C54" s="34"/>
      <c r="D54" s="35" t="s">
        <v>189</v>
      </c>
      <c r="E54" s="36">
        <v>-30000</v>
      </c>
      <c r="F54" s="37">
        <v>-30000</v>
      </c>
      <c r="G54" s="37">
        <v>0</v>
      </c>
      <c r="H54" s="37">
        <v>0</v>
      </c>
      <c r="I54" s="37">
        <v>0</v>
      </c>
      <c r="J54" s="36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6">
        <f t="shared" si="0"/>
        <v>-30000</v>
      </c>
    </row>
    <row r="55" spans="1:16" ht="38.25">
      <c r="A55" s="39" t="s">
        <v>190</v>
      </c>
      <c r="B55" s="39" t="s">
        <v>191</v>
      </c>
      <c r="C55" s="40" t="s">
        <v>121</v>
      </c>
      <c r="D55" s="41" t="s">
        <v>192</v>
      </c>
      <c r="E55" s="42">
        <v>-30000</v>
      </c>
      <c r="F55" s="43">
        <v>-30000</v>
      </c>
      <c r="G55" s="43">
        <v>0</v>
      </c>
      <c r="H55" s="43">
        <v>0</v>
      </c>
      <c r="I55" s="43">
        <v>0</v>
      </c>
      <c r="J55" s="42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2">
        <f t="shared" si="0"/>
        <v>-30000</v>
      </c>
    </row>
    <row r="56" spans="1:16" ht="12.75">
      <c r="A56" s="32" t="s">
        <v>193</v>
      </c>
      <c r="B56" s="32" t="s">
        <v>194</v>
      </c>
      <c r="C56" s="38" t="s">
        <v>195</v>
      </c>
      <c r="D56" s="35" t="s">
        <v>196</v>
      </c>
      <c r="E56" s="36">
        <v>-93000</v>
      </c>
      <c r="F56" s="37">
        <v>-93000</v>
      </c>
      <c r="G56" s="37">
        <v>-74000</v>
      </c>
      <c r="H56" s="37">
        <v>0</v>
      </c>
      <c r="I56" s="37">
        <v>0</v>
      </c>
      <c r="J56" s="36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6">
        <f t="shared" si="0"/>
        <v>-93000</v>
      </c>
    </row>
    <row r="57" spans="1:16" ht="25.5">
      <c r="A57" s="32" t="s">
        <v>197</v>
      </c>
      <c r="B57" s="32" t="s">
        <v>198</v>
      </c>
      <c r="C57" s="38" t="s">
        <v>195</v>
      </c>
      <c r="D57" s="35" t="s">
        <v>199</v>
      </c>
      <c r="E57" s="36">
        <v>17000</v>
      </c>
      <c r="F57" s="37">
        <v>17000</v>
      </c>
      <c r="G57" s="37">
        <v>14000</v>
      </c>
      <c r="H57" s="37">
        <v>0</v>
      </c>
      <c r="I57" s="37">
        <v>0</v>
      </c>
      <c r="J57" s="36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6">
        <f t="shared" si="0"/>
        <v>17000</v>
      </c>
    </row>
    <row r="58" spans="1:16" ht="25.5">
      <c r="A58" s="32" t="s">
        <v>200</v>
      </c>
      <c r="B58" s="32" t="s">
        <v>201</v>
      </c>
      <c r="C58" s="34"/>
      <c r="D58" s="35" t="s">
        <v>202</v>
      </c>
      <c r="E58" s="36">
        <v>54600</v>
      </c>
      <c r="F58" s="37">
        <v>54600</v>
      </c>
      <c r="G58" s="37">
        <v>60000</v>
      </c>
      <c r="H58" s="37">
        <v>0</v>
      </c>
      <c r="I58" s="37">
        <v>0</v>
      </c>
      <c r="J58" s="36">
        <v>24900</v>
      </c>
      <c r="K58" s="37">
        <v>24900</v>
      </c>
      <c r="L58" s="37">
        <v>0</v>
      </c>
      <c r="M58" s="37">
        <v>0</v>
      </c>
      <c r="N58" s="37">
        <v>0</v>
      </c>
      <c r="O58" s="37">
        <v>24900</v>
      </c>
      <c r="P58" s="36">
        <f t="shared" si="0"/>
        <v>79500</v>
      </c>
    </row>
    <row r="59" spans="1:16" ht="25.5">
      <c r="A59" s="39" t="s">
        <v>203</v>
      </c>
      <c r="B59" s="39" t="s">
        <v>204</v>
      </c>
      <c r="C59" s="40" t="s">
        <v>205</v>
      </c>
      <c r="D59" s="41" t="s">
        <v>206</v>
      </c>
      <c r="E59" s="42">
        <v>72100</v>
      </c>
      <c r="F59" s="43">
        <v>72100</v>
      </c>
      <c r="G59" s="43">
        <v>60000</v>
      </c>
      <c r="H59" s="43">
        <v>0</v>
      </c>
      <c r="I59" s="43">
        <v>0</v>
      </c>
      <c r="J59" s="42">
        <v>24900</v>
      </c>
      <c r="K59" s="43">
        <v>24900</v>
      </c>
      <c r="L59" s="43">
        <v>0</v>
      </c>
      <c r="M59" s="43">
        <v>0</v>
      </c>
      <c r="N59" s="43">
        <v>0</v>
      </c>
      <c r="O59" s="43">
        <v>24900</v>
      </c>
      <c r="P59" s="42">
        <f t="shared" si="0"/>
        <v>97000</v>
      </c>
    </row>
    <row r="60" spans="1:16" ht="12.75">
      <c r="A60" s="39" t="s">
        <v>207</v>
      </c>
      <c r="B60" s="39" t="s">
        <v>208</v>
      </c>
      <c r="C60" s="40" t="s">
        <v>205</v>
      </c>
      <c r="D60" s="41" t="s">
        <v>209</v>
      </c>
      <c r="E60" s="42">
        <v>-17500</v>
      </c>
      <c r="F60" s="43">
        <v>-17500</v>
      </c>
      <c r="G60" s="43">
        <v>0</v>
      </c>
      <c r="H60" s="43">
        <v>0</v>
      </c>
      <c r="I60" s="43">
        <v>0</v>
      </c>
      <c r="J60" s="42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2">
        <f t="shared" si="0"/>
        <v>-17500</v>
      </c>
    </row>
    <row r="61" spans="1:16" ht="12.75">
      <c r="A61" s="32" t="s">
        <v>210</v>
      </c>
      <c r="B61" s="32" t="s">
        <v>211</v>
      </c>
      <c r="C61" s="34"/>
      <c r="D61" s="35" t="s">
        <v>212</v>
      </c>
      <c r="E61" s="36">
        <v>-30000</v>
      </c>
      <c r="F61" s="37">
        <v>-30000</v>
      </c>
      <c r="G61" s="37">
        <v>0</v>
      </c>
      <c r="H61" s="37">
        <v>0</v>
      </c>
      <c r="I61" s="37">
        <v>0</v>
      </c>
      <c r="J61" s="36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6">
        <f t="shared" si="0"/>
        <v>-30000</v>
      </c>
    </row>
    <row r="62" spans="1:16" ht="25.5">
      <c r="A62" s="39" t="s">
        <v>213</v>
      </c>
      <c r="B62" s="39" t="s">
        <v>214</v>
      </c>
      <c r="C62" s="40" t="s">
        <v>128</v>
      </c>
      <c r="D62" s="41" t="s">
        <v>215</v>
      </c>
      <c r="E62" s="42">
        <v>-10000</v>
      </c>
      <c r="F62" s="43">
        <v>-10000</v>
      </c>
      <c r="G62" s="43">
        <v>0</v>
      </c>
      <c r="H62" s="43">
        <v>0</v>
      </c>
      <c r="I62" s="43">
        <v>0</v>
      </c>
      <c r="J62" s="42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2">
        <f t="shared" si="0"/>
        <v>-10000</v>
      </c>
    </row>
    <row r="63" spans="1:16" ht="25.5">
      <c r="A63" s="39" t="s">
        <v>216</v>
      </c>
      <c r="B63" s="39" t="s">
        <v>217</v>
      </c>
      <c r="C63" s="40" t="s">
        <v>128</v>
      </c>
      <c r="D63" s="41" t="s">
        <v>218</v>
      </c>
      <c r="E63" s="42">
        <v>-20000</v>
      </c>
      <c r="F63" s="43">
        <v>-20000</v>
      </c>
      <c r="G63" s="43">
        <v>0</v>
      </c>
      <c r="H63" s="43">
        <v>0</v>
      </c>
      <c r="I63" s="43">
        <v>0</v>
      </c>
      <c r="J63" s="42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2">
        <f t="shared" si="0"/>
        <v>-20000</v>
      </c>
    </row>
    <row r="64" spans="1:16" ht="25.5">
      <c r="A64" s="32" t="s">
        <v>219</v>
      </c>
      <c r="B64" s="33"/>
      <c r="C64" s="34"/>
      <c r="D64" s="35" t="s">
        <v>220</v>
      </c>
      <c r="E64" s="36">
        <v>110000</v>
      </c>
      <c r="F64" s="37">
        <v>110000</v>
      </c>
      <c r="G64" s="37">
        <v>0</v>
      </c>
      <c r="H64" s="37">
        <v>0</v>
      </c>
      <c r="I64" s="37">
        <v>0</v>
      </c>
      <c r="J64" s="36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6">
        <f t="shared" si="0"/>
        <v>110000</v>
      </c>
    </row>
    <row r="65" spans="1:16" ht="25.5">
      <c r="A65" s="32" t="s">
        <v>221</v>
      </c>
      <c r="B65" s="33"/>
      <c r="C65" s="34"/>
      <c r="D65" s="35" t="s">
        <v>220</v>
      </c>
      <c r="E65" s="36">
        <v>110000</v>
      </c>
      <c r="F65" s="37">
        <v>110000</v>
      </c>
      <c r="G65" s="37">
        <v>0</v>
      </c>
      <c r="H65" s="37">
        <v>0</v>
      </c>
      <c r="I65" s="37">
        <v>0</v>
      </c>
      <c r="J65" s="36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6">
        <f t="shared" si="0"/>
        <v>110000</v>
      </c>
    </row>
    <row r="66" spans="1:16" ht="51">
      <c r="A66" s="32" t="s">
        <v>222</v>
      </c>
      <c r="B66" s="32" t="s">
        <v>223</v>
      </c>
      <c r="C66" s="38" t="s">
        <v>224</v>
      </c>
      <c r="D66" s="35" t="s">
        <v>225</v>
      </c>
      <c r="E66" s="36">
        <v>110000</v>
      </c>
      <c r="F66" s="37">
        <v>110000</v>
      </c>
      <c r="G66" s="37">
        <v>0</v>
      </c>
      <c r="H66" s="37">
        <v>0</v>
      </c>
      <c r="I66" s="37">
        <v>0</v>
      </c>
      <c r="J66" s="36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6">
        <f t="shared" si="0"/>
        <v>110000</v>
      </c>
    </row>
    <row r="67" spans="1:16" ht="12.75">
      <c r="A67" s="44" t="s">
        <v>30</v>
      </c>
      <c r="B67" s="44" t="s">
        <v>30</v>
      </c>
      <c r="C67" s="45" t="s">
        <v>30</v>
      </c>
      <c r="D67" s="36" t="s">
        <v>226</v>
      </c>
      <c r="E67" s="36">
        <v>-141081</v>
      </c>
      <c r="F67" s="36">
        <v>-141081</v>
      </c>
      <c r="G67" s="36">
        <v>443525</v>
      </c>
      <c r="H67" s="36">
        <v>-455000</v>
      </c>
      <c r="I67" s="36">
        <v>0</v>
      </c>
      <c r="J67" s="36">
        <v>827676</v>
      </c>
      <c r="K67" s="36">
        <v>827676</v>
      </c>
      <c r="L67" s="36">
        <v>0</v>
      </c>
      <c r="M67" s="36">
        <v>0</v>
      </c>
      <c r="N67" s="36">
        <v>0</v>
      </c>
      <c r="O67" s="36">
        <v>827676</v>
      </c>
      <c r="P67" s="36">
        <f t="shared" si="0"/>
        <v>686595</v>
      </c>
    </row>
    <row r="70" spans="2:9" ht="12.75">
      <c r="B70" s="3" t="s">
        <v>37</v>
      </c>
      <c r="I70" s="3" t="s">
        <v>38</v>
      </c>
    </row>
  </sheetData>
  <sheetProtection/>
  <mergeCells count="22"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9.25390625" style="0" customWidth="1"/>
    <col min="2" max="2" width="31.625" style="0" customWidth="1"/>
    <col min="3" max="3" width="14.25390625" style="0" customWidth="1"/>
    <col min="4" max="4" width="29.875" style="0" customWidth="1"/>
    <col min="5" max="5" width="24.00390625" style="0" customWidth="1"/>
    <col min="6" max="6" width="28.75390625" style="0" customWidth="1"/>
    <col min="7" max="7" width="15.375" style="0" customWidth="1"/>
    <col min="8" max="8" width="13.25390625" style="0" customWidth="1"/>
    <col min="9" max="9" width="27.00390625" style="0" customWidth="1"/>
    <col min="10" max="10" width="30.375" style="0" customWidth="1"/>
    <col min="11" max="11" width="17.25390625" style="0" customWidth="1"/>
  </cols>
  <sheetData>
    <row r="1" spans="1:11" ht="18.75">
      <c r="A1" s="46"/>
      <c r="B1" s="46"/>
      <c r="C1" s="46"/>
      <c r="D1" s="46"/>
      <c r="E1" s="46"/>
      <c r="F1" s="47"/>
      <c r="G1" s="47"/>
      <c r="H1" s="47"/>
      <c r="I1" s="48" t="s">
        <v>227</v>
      </c>
      <c r="J1" s="48"/>
      <c r="K1" s="49"/>
    </row>
    <row r="2" spans="1:11" ht="18.75">
      <c r="A2" s="46"/>
      <c r="B2" s="46"/>
      <c r="C2" s="46"/>
      <c r="D2" s="46"/>
      <c r="E2" s="46"/>
      <c r="F2" s="47"/>
      <c r="G2" s="47"/>
      <c r="H2" s="47"/>
      <c r="I2" s="50" t="s">
        <v>228</v>
      </c>
      <c r="J2" s="50"/>
      <c r="K2" s="51"/>
    </row>
    <row r="3" spans="1:11" ht="18.75">
      <c r="A3" s="46"/>
      <c r="B3" s="46"/>
      <c r="C3" s="46"/>
      <c r="D3" s="46"/>
      <c r="E3" s="46"/>
      <c r="F3" s="47"/>
      <c r="G3" s="47"/>
      <c r="H3" s="47"/>
      <c r="I3" s="52" t="s">
        <v>36</v>
      </c>
      <c r="J3" s="52"/>
      <c r="K3" s="49"/>
    </row>
    <row r="4" spans="1:11" ht="18.75">
      <c r="A4" s="46"/>
      <c r="B4" s="46"/>
      <c r="C4" s="46"/>
      <c r="D4" s="46"/>
      <c r="E4" s="46"/>
      <c r="F4" s="47"/>
      <c r="G4" s="47"/>
      <c r="H4" s="47"/>
      <c r="I4" s="52" t="s">
        <v>229</v>
      </c>
      <c r="J4" s="52"/>
      <c r="K4" s="49"/>
    </row>
    <row r="5" spans="1:11" ht="18.75">
      <c r="A5" s="53" t="s">
        <v>230</v>
      </c>
      <c r="B5" s="53"/>
      <c r="C5" s="53"/>
      <c r="D5" s="53"/>
      <c r="E5" s="53"/>
      <c r="F5" s="53"/>
      <c r="G5" s="54"/>
      <c r="H5" s="54"/>
      <c r="I5" s="54"/>
      <c r="J5" s="54"/>
      <c r="K5" s="54"/>
    </row>
    <row r="6" spans="1:11" ht="18">
      <c r="A6" s="53" t="s">
        <v>231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9.5" thickBot="1">
      <c r="A7" s="56" t="s">
        <v>31</v>
      </c>
      <c r="B7" s="57"/>
      <c r="C7" s="57"/>
      <c r="D7" s="57"/>
      <c r="E7" s="57"/>
      <c r="F7" s="58" t="s">
        <v>34</v>
      </c>
      <c r="G7" s="58"/>
      <c r="H7" s="57"/>
      <c r="I7" s="57"/>
      <c r="J7" s="57"/>
      <c r="K7" s="57"/>
    </row>
    <row r="8" spans="1:11" ht="18.75">
      <c r="A8" s="59" t="s">
        <v>232</v>
      </c>
      <c r="B8" s="59"/>
      <c r="C8" s="59"/>
      <c r="D8" s="59"/>
      <c r="E8" s="59"/>
      <c r="F8" s="59"/>
      <c r="G8" s="59"/>
      <c r="H8" s="59"/>
      <c r="I8" s="59"/>
      <c r="J8" s="59"/>
      <c r="K8" s="59" t="s">
        <v>1</v>
      </c>
    </row>
    <row r="9" spans="1:11" ht="18.75">
      <c r="A9" s="60" t="s">
        <v>233</v>
      </c>
      <c r="B9" s="60" t="s">
        <v>234</v>
      </c>
      <c r="C9" s="61" t="s">
        <v>235</v>
      </c>
      <c r="D9" s="61"/>
      <c r="E9" s="61"/>
      <c r="F9" s="61"/>
      <c r="G9" s="61"/>
      <c r="H9" s="62"/>
      <c r="I9" s="63" t="s">
        <v>236</v>
      </c>
      <c r="J9" s="63"/>
      <c r="K9" s="64"/>
    </row>
    <row r="10" spans="1:11" ht="18.75">
      <c r="A10" s="65"/>
      <c r="B10" s="65"/>
      <c r="C10" s="61" t="s">
        <v>237</v>
      </c>
      <c r="D10" s="66" t="s">
        <v>238</v>
      </c>
      <c r="E10" s="67"/>
      <c r="F10" s="68"/>
      <c r="G10" s="69" t="s">
        <v>4</v>
      </c>
      <c r="H10" s="70" t="s">
        <v>239</v>
      </c>
      <c r="I10" s="71" t="s">
        <v>238</v>
      </c>
      <c r="J10" s="72"/>
      <c r="K10" s="73" t="s">
        <v>4</v>
      </c>
    </row>
    <row r="11" spans="1:11" ht="18.75">
      <c r="A11" s="65"/>
      <c r="B11" s="65"/>
      <c r="C11" s="61"/>
      <c r="D11" s="66" t="s">
        <v>240</v>
      </c>
      <c r="E11" s="68"/>
      <c r="F11" s="62" t="s">
        <v>241</v>
      </c>
      <c r="G11" s="61"/>
      <c r="H11" s="74"/>
      <c r="I11" s="75" t="s">
        <v>240</v>
      </c>
      <c r="J11" s="62" t="s">
        <v>242</v>
      </c>
      <c r="K11" s="76"/>
    </row>
    <row r="12" spans="1:11" ht="12.75">
      <c r="A12" s="65"/>
      <c r="B12" s="65"/>
      <c r="C12" s="61"/>
      <c r="D12" s="77" t="s">
        <v>243</v>
      </c>
      <c r="E12" s="78" t="s">
        <v>244</v>
      </c>
      <c r="F12" s="78" t="s">
        <v>244</v>
      </c>
      <c r="G12" s="61"/>
      <c r="H12" s="79"/>
      <c r="I12" s="78"/>
      <c r="J12" s="78"/>
      <c r="K12" s="76"/>
    </row>
    <row r="13" spans="1:11" ht="12.75">
      <c r="A13" s="65"/>
      <c r="B13" s="65"/>
      <c r="C13" s="80"/>
      <c r="D13" s="81"/>
      <c r="E13" s="78"/>
      <c r="F13" s="78"/>
      <c r="G13" s="61"/>
      <c r="H13" s="79"/>
      <c r="I13" s="78"/>
      <c r="J13" s="78"/>
      <c r="K13" s="76"/>
    </row>
    <row r="14" spans="1:11" ht="12.75">
      <c r="A14" s="82"/>
      <c r="B14" s="82"/>
      <c r="C14" s="78"/>
      <c r="D14" s="83"/>
      <c r="E14" s="78"/>
      <c r="F14" s="78"/>
      <c r="G14" s="61"/>
      <c r="H14" s="84"/>
      <c r="I14" s="78"/>
      <c r="J14" s="78"/>
      <c r="K14" s="85"/>
    </row>
    <row r="15" spans="1:11" ht="18.75">
      <c r="A15" s="86"/>
      <c r="B15" s="86"/>
      <c r="C15" s="87"/>
      <c r="D15" s="87">
        <v>41050900</v>
      </c>
      <c r="E15" s="87">
        <v>41053900</v>
      </c>
      <c r="F15" s="87">
        <v>41053900</v>
      </c>
      <c r="G15" s="62"/>
      <c r="H15" s="88"/>
      <c r="I15" s="89"/>
      <c r="J15" s="89"/>
      <c r="K15" s="90"/>
    </row>
    <row r="16" spans="1:11" ht="18.75">
      <c r="A16" s="91">
        <v>1</v>
      </c>
      <c r="B16" s="91">
        <v>2</v>
      </c>
      <c r="C16" s="92">
        <v>3</v>
      </c>
      <c r="D16" s="91">
        <v>4</v>
      </c>
      <c r="E16" s="91">
        <v>5</v>
      </c>
      <c r="F16" s="91">
        <v>6</v>
      </c>
      <c r="G16" s="93">
        <v>7</v>
      </c>
      <c r="H16" s="93">
        <v>8</v>
      </c>
      <c r="I16" s="92">
        <v>9</v>
      </c>
      <c r="J16" s="92">
        <v>10</v>
      </c>
      <c r="K16" s="94">
        <v>11</v>
      </c>
    </row>
    <row r="17" spans="1:11" ht="18.75">
      <c r="A17" s="95" t="s">
        <v>245</v>
      </c>
      <c r="B17" s="96" t="s">
        <v>246</v>
      </c>
      <c r="C17" s="97"/>
      <c r="D17" s="96"/>
      <c r="E17" s="98">
        <v>13400</v>
      </c>
      <c r="F17" s="98">
        <v>9400</v>
      </c>
      <c r="G17" s="99">
        <v>22800</v>
      </c>
      <c r="H17" s="100"/>
      <c r="I17" s="101"/>
      <c r="J17" s="97"/>
      <c r="K17" s="102"/>
    </row>
    <row r="18" spans="1:11" ht="18.75">
      <c r="A18" s="95" t="s">
        <v>247</v>
      </c>
      <c r="B18" s="96" t="s">
        <v>248</v>
      </c>
      <c r="C18" s="97"/>
      <c r="D18" s="96"/>
      <c r="E18" s="98">
        <v>5000</v>
      </c>
      <c r="F18" s="86"/>
      <c r="G18" s="99">
        <v>5000</v>
      </c>
      <c r="H18" s="100"/>
      <c r="I18" s="101"/>
      <c r="J18" s="97"/>
      <c r="K18" s="102"/>
    </row>
    <row r="19" spans="1:11" ht="18.75">
      <c r="A19" s="95" t="s">
        <v>249</v>
      </c>
      <c r="B19" s="103" t="s">
        <v>250</v>
      </c>
      <c r="C19" s="104"/>
      <c r="D19" s="105">
        <v>387376</v>
      </c>
      <c r="E19" s="105">
        <v>6419</v>
      </c>
      <c r="F19" s="106"/>
      <c r="G19" s="107">
        <v>393795</v>
      </c>
      <c r="H19" s="108"/>
      <c r="I19" s="106"/>
      <c r="J19" s="106"/>
      <c r="K19" s="109"/>
    </row>
    <row r="20" spans="1:11" ht="18.75">
      <c r="A20" s="110"/>
      <c r="B20" s="111" t="s">
        <v>251</v>
      </c>
      <c r="C20" s="112">
        <v>0</v>
      </c>
      <c r="D20" s="107">
        <v>387376</v>
      </c>
      <c r="E20" s="113">
        <f>SUM(E17:E19)</f>
        <v>24819</v>
      </c>
      <c r="F20" s="113">
        <v>9400</v>
      </c>
      <c r="G20" s="113">
        <f>SUM(G17:G19)</f>
        <v>421595</v>
      </c>
      <c r="H20" s="114">
        <v>0</v>
      </c>
      <c r="I20" s="115">
        <f>SUM(I17:I19)</f>
        <v>0</v>
      </c>
      <c r="J20" s="116">
        <f>SUM(J17:J19)</f>
        <v>0</v>
      </c>
      <c r="K20" s="117">
        <v>0</v>
      </c>
    </row>
    <row r="21" spans="1:11" ht="18.75">
      <c r="A21" s="59"/>
      <c r="B21" s="59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8.75">
      <c r="A22" s="119"/>
      <c r="B22" s="120"/>
      <c r="C22" s="121"/>
      <c r="D22" s="121"/>
      <c r="E22" s="121"/>
      <c r="F22" s="121"/>
      <c r="G22" s="122"/>
      <c r="H22" s="122"/>
      <c r="I22" s="122"/>
      <c r="J22" s="122"/>
      <c r="K22" s="123"/>
    </row>
    <row r="23" spans="1:11" ht="18.75">
      <c r="A23" s="59"/>
      <c r="B23" s="59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8.75">
      <c r="A24" s="119"/>
      <c r="B24" s="124" t="s">
        <v>37</v>
      </c>
      <c r="C24" s="118"/>
      <c r="D24" s="118"/>
      <c r="E24" s="118"/>
      <c r="F24" s="118"/>
      <c r="G24" s="125"/>
      <c r="H24" s="125"/>
      <c r="I24" s="125" t="s">
        <v>38</v>
      </c>
      <c r="J24" s="125"/>
      <c r="K24" s="118"/>
    </row>
  </sheetData>
  <sheetProtection/>
  <mergeCells count="25">
    <mergeCell ref="C13:C14"/>
    <mergeCell ref="K10:K14"/>
    <mergeCell ref="D11:E11"/>
    <mergeCell ref="D12:D14"/>
    <mergeCell ref="E12:E14"/>
    <mergeCell ref="F12:F14"/>
    <mergeCell ref="H12:H14"/>
    <mergeCell ref="I12:I14"/>
    <mergeCell ref="J12:J14"/>
    <mergeCell ref="F7:G7"/>
    <mergeCell ref="A9:A14"/>
    <mergeCell ref="B9:B14"/>
    <mergeCell ref="C9:G9"/>
    <mergeCell ref="I9:K9"/>
    <mergeCell ref="C10:C12"/>
    <mergeCell ref="D10:F10"/>
    <mergeCell ref="G10:G14"/>
    <mergeCell ref="H10:H11"/>
    <mergeCell ref="I10:J10"/>
    <mergeCell ref="I1:K1"/>
    <mergeCell ref="I2:K2"/>
    <mergeCell ref="I3:K3"/>
    <mergeCell ref="I4:K4"/>
    <mergeCell ref="A5:K5"/>
    <mergeCell ref="A6:K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52">
      <selection activeCell="Q12" sqref="Q12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15.75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>
      <c r="A2" s="127"/>
      <c r="B2" s="127"/>
      <c r="C2" s="127"/>
      <c r="D2" s="127"/>
      <c r="E2" s="127"/>
      <c r="F2" s="127"/>
      <c r="G2" s="127"/>
      <c r="H2" s="127" t="s">
        <v>252</v>
      </c>
      <c r="I2" s="127"/>
      <c r="J2" s="127"/>
    </row>
    <row r="3" spans="1:10" ht="15.75">
      <c r="A3" s="127"/>
      <c r="B3" s="127"/>
      <c r="C3" s="127"/>
      <c r="D3" s="127"/>
      <c r="E3" s="127"/>
      <c r="F3" s="127"/>
      <c r="G3" s="127"/>
      <c r="H3" s="127" t="s">
        <v>253</v>
      </c>
      <c r="I3" s="127"/>
      <c r="J3" s="127"/>
    </row>
    <row r="4" spans="1:10" ht="15">
      <c r="A4" s="128"/>
      <c r="B4" s="128"/>
      <c r="C4" s="128"/>
      <c r="D4" s="129"/>
      <c r="E4" s="128"/>
      <c r="F4" s="129"/>
      <c r="G4" s="129"/>
      <c r="H4" s="130" t="s">
        <v>56</v>
      </c>
      <c r="I4" s="130"/>
      <c r="J4" s="130"/>
    </row>
    <row r="5" spans="1:10" ht="15">
      <c r="A5" s="128"/>
      <c r="B5" s="128"/>
      <c r="C5" s="128"/>
      <c r="D5" s="129"/>
      <c r="E5" s="128"/>
      <c r="F5" s="129"/>
      <c r="G5" s="129"/>
      <c r="H5" s="130" t="s">
        <v>254</v>
      </c>
      <c r="I5" s="130"/>
      <c r="J5" s="130"/>
    </row>
    <row r="6" spans="1:10" ht="18.75">
      <c r="A6" s="131" t="s">
        <v>58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8.75">
      <c r="A7" s="131" t="s">
        <v>255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8.75">
      <c r="A8" s="131" t="s">
        <v>256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37.5">
      <c r="A9" s="133" t="s">
        <v>31</v>
      </c>
      <c r="B9" s="134"/>
      <c r="C9" s="134"/>
      <c r="D9" s="134"/>
      <c r="E9" s="135" t="s">
        <v>34</v>
      </c>
      <c r="F9" s="134"/>
      <c r="G9" s="134"/>
      <c r="H9" s="134"/>
      <c r="I9" s="134"/>
      <c r="J9" s="134"/>
    </row>
    <row r="10" spans="1:10" ht="18.75">
      <c r="A10" s="136" t="s">
        <v>32</v>
      </c>
      <c r="B10" s="137"/>
      <c r="C10" s="137"/>
      <c r="D10" s="138"/>
      <c r="E10" s="139"/>
      <c r="F10" s="138"/>
      <c r="G10" s="138"/>
      <c r="H10" s="138"/>
      <c r="I10" s="140"/>
      <c r="J10" s="141" t="s">
        <v>257</v>
      </c>
    </row>
    <row r="11" spans="1:10" ht="14.25">
      <c r="A11" s="142" t="s">
        <v>60</v>
      </c>
      <c r="B11" s="142" t="s">
        <v>61</v>
      </c>
      <c r="C11" s="142" t="s">
        <v>62</v>
      </c>
      <c r="D11" s="142" t="s">
        <v>258</v>
      </c>
      <c r="E11" s="143" t="s">
        <v>259</v>
      </c>
      <c r="F11" s="144" t="s">
        <v>260</v>
      </c>
      <c r="G11" s="144" t="s">
        <v>4</v>
      </c>
      <c r="H11" s="142" t="s">
        <v>5</v>
      </c>
      <c r="I11" s="144" t="s">
        <v>6</v>
      </c>
      <c r="J11" s="144"/>
    </row>
    <row r="12" spans="1:10" ht="57">
      <c r="A12" s="142"/>
      <c r="B12" s="143"/>
      <c r="C12" s="142"/>
      <c r="D12" s="143"/>
      <c r="E12" s="143"/>
      <c r="F12" s="144"/>
      <c r="G12" s="144"/>
      <c r="H12" s="145"/>
      <c r="I12" s="146" t="s">
        <v>7</v>
      </c>
      <c r="J12" s="146" t="s">
        <v>8</v>
      </c>
    </row>
    <row r="13" spans="1:10" ht="28.5">
      <c r="A13" s="147" t="s">
        <v>77</v>
      </c>
      <c r="B13" s="147"/>
      <c r="C13" s="148"/>
      <c r="D13" s="149" t="s">
        <v>261</v>
      </c>
      <c r="E13" s="150"/>
      <c r="F13" s="151"/>
      <c r="G13" s="152">
        <f>H13+I13</f>
        <v>402300</v>
      </c>
      <c r="H13" s="152">
        <v>78300</v>
      </c>
      <c r="I13" s="152">
        <v>324000</v>
      </c>
      <c r="J13" s="152">
        <v>324000</v>
      </c>
    </row>
    <row r="14" spans="1:10" ht="28.5">
      <c r="A14" s="147" t="s">
        <v>79</v>
      </c>
      <c r="B14" s="148"/>
      <c r="C14" s="148"/>
      <c r="D14" s="149" t="s">
        <v>261</v>
      </c>
      <c r="E14" s="150"/>
      <c r="F14" s="151"/>
      <c r="G14" s="152">
        <f>H14+I14</f>
        <v>402300</v>
      </c>
      <c r="H14" s="153">
        <v>78300</v>
      </c>
      <c r="I14" s="152">
        <v>324000</v>
      </c>
      <c r="J14" s="152">
        <v>324000</v>
      </c>
    </row>
    <row r="15" spans="1:10" ht="105">
      <c r="A15" s="154" t="s">
        <v>80</v>
      </c>
      <c r="B15" s="154" t="s">
        <v>81</v>
      </c>
      <c r="C15" s="155" t="s">
        <v>82</v>
      </c>
      <c r="D15" s="156" t="s">
        <v>83</v>
      </c>
      <c r="E15" s="157" t="s">
        <v>262</v>
      </c>
      <c r="F15" s="151" t="s">
        <v>263</v>
      </c>
      <c r="G15" s="152">
        <f>H15+I15</f>
        <v>149000</v>
      </c>
      <c r="H15" s="158">
        <v>25000</v>
      </c>
      <c r="I15" s="159">
        <v>124000</v>
      </c>
      <c r="J15" s="159">
        <v>124000</v>
      </c>
    </row>
    <row r="16" spans="1:10" ht="14.25">
      <c r="A16" s="160" t="s">
        <v>84</v>
      </c>
      <c r="B16" s="160">
        <v>2110</v>
      </c>
      <c r="C16" s="147"/>
      <c r="D16" s="161" t="s">
        <v>86</v>
      </c>
      <c r="E16" s="162"/>
      <c r="F16" s="163"/>
      <c r="G16" s="152">
        <v>223300</v>
      </c>
      <c r="H16" s="153">
        <v>23300</v>
      </c>
      <c r="I16" s="152">
        <v>200000</v>
      </c>
      <c r="J16" s="152">
        <v>200000</v>
      </c>
    </row>
    <row r="17" spans="1:10" ht="60">
      <c r="A17" s="164" t="s">
        <v>87</v>
      </c>
      <c r="B17" s="164" t="s">
        <v>88</v>
      </c>
      <c r="C17" s="165" t="s">
        <v>89</v>
      </c>
      <c r="D17" s="166" t="s">
        <v>90</v>
      </c>
      <c r="E17" s="167" t="s">
        <v>264</v>
      </c>
      <c r="F17" s="151" t="s">
        <v>265</v>
      </c>
      <c r="G17" s="152">
        <v>18300</v>
      </c>
      <c r="H17" s="158">
        <v>18300</v>
      </c>
      <c r="I17" s="152"/>
      <c r="J17" s="152"/>
    </row>
    <row r="18" spans="1:10" ht="105">
      <c r="A18" s="164" t="s">
        <v>87</v>
      </c>
      <c r="B18" s="164" t="s">
        <v>88</v>
      </c>
      <c r="C18" s="165" t="s">
        <v>89</v>
      </c>
      <c r="D18" s="166" t="s">
        <v>90</v>
      </c>
      <c r="E18" s="168" t="s">
        <v>266</v>
      </c>
      <c r="F18" s="169" t="s">
        <v>267</v>
      </c>
      <c r="G18" s="170">
        <f>H18+I18</f>
        <v>205000</v>
      </c>
      <c r="H18" s="158">
        <v>5000</v>
      </c>
      <c r="I18" s="171">
        <v>200000</v>
      </c>
      <c r="J18" s="171">
        <v>200000</v>
      </c>
    </row>
    <row r="19" spans="1:10" ht="25.5">
      <c r="A19" s="32" t="s">
        <v>91</v>
      </c>
      <c r="B19" s="32" t="s">
        <v>92</v>
      </c>
      <c r="C19" s="34"/>
      <c r="D19" s="35" t="s">
        <v>93</v>
      </c>
      <c r="E19" s="168"/>
      <c r="F19" s="169"/>
      <c r="G19" s="170">
        <v>30000</v>
      </c>
      <c r="H19" s="153">
        <v>30000</v>
      </c>
      <c r="I19" s="171"/>
      <c r="J19" s="171"/>
    </row>
    <row r="20" spans="1:10" ht="45">
      <c r="A20" s="172" t="s">
        <v>94</v>
      </c>
      <c r="B20" s="172" t="s">
        <v>95</v>
      </c>
      <c r="C20" s="173" t="s">
        <v>96</v>
      </c>
      <c r="D20" s="174" t="s">
        <v>97</v>
      </c>
      <c r="E20" s="157" t="s">
        <v>268</v>
      </c>
      <c r="F20" s="157" t="s">
        <v>269</v>
      </c>
      <c r="G20" s="152">
        <v>30000</v>
      </c>
      <c r="H20" s="158">
        <v>30000</v>
      </c>
      <c r="I20" s="159"/>
      <c r="J20" s="159"/>
    </row>
    <row r="21" spans="1:10" ht="15">
      <c r="A21" s="154" t="s">
        <v>98</v>
      </c>
      <c r="B21" s="146"/>
      <c r="C21" s="175"/>
      <c r="D21" s="161" t="s">
        <v>99</v>
      </c>
      <c r="E21" s="176"/>
      <c r="F21" s="177"/>
      <c r="G21" s="152">
        <v>-215000</v>
      </c>
      <c r="H21" s="152">
        <v>-215000</v>
      </c>
      <c r="I21" s="178"/>
      <c r="J21" s="178"/>
    </row>
    <row r="22" spans="1:10" ht="15">
      <c r="A22" s="154" t="s">
        <v>100</v>
      </c>
      <c r="B22" s="146"/>
      <c r="C22" s="175"/>
      <c r="D22" s="161" t="s">
        <v>99</v>
      </c>
      <c r="E22" s="176"/>
      <c r="F22" s="177"/>
      <c r="G22" s="152">
        <v>-215000</v>
      </c>
      <c r="H22" s="178">
        <v>-215000</v>
      </c>
      <c r="I22" s="179"/>
      <c r="J22" s="179"/>
    </row>
    <row r="23" spans="1:10" ht="51">
      <c r="A23" s="172" t="s">
        <v>101</v>
      </c>
      <c r="B23" s="172" t="s">
        <v>102</v>
      </c>
      <c r="C23" s="180" t="s">
        <v>103</v>
      </c>
      <c r="D23" s="181" t="s">
        <v>270</v>
      </c>
      <c r="E23" s="182" t="s">
        <v>271</v>
      </c>
      <c r="F23" s="183" t="s">
        <v>272</v>
      </c>
      <c r="G23" s="152">
        <v>-65000</v>
      </c>
      <c r="H23" s="178">
        <v>-65000</v>
      </c>
      <c r="I23" s="179"/>
      <c r="J23" s="179"/>
    </row>
    <row r="24" spans="1:10" ht="75">
      <c r="A24" s="172" t="s">
        <v>119</v>
      </c>
      <c r="B24" s="150">
        <v>3140</v>
      </c>
      <c r="C24" s="184">
        <v>1040</v>
      </c>
      <c r="D24" s="174" t="s">
        <v>122</v>
      </c>
      <c r="E24" s="150" t="s">
        <v>273</v>
      </c>
      <c r="F24" s="185" t="s">
        <v>274</v>
      </c>
      <c r="G24" s="152">
        <v>-150000</v>
      </c>
      <c r="H24" s="179">
        <v>-150000</v>
      </c>
      <c r="I24" s="179"/>
      <c r="J24" s="179"/>
    </row>
    <row r="25" spans="1:10" ht="28.5">
      <c r="A25" s="154" t="s">
        <v>130</v>
      </c>
      <c r="B25" s="146"/>
      <c r="C25" s="175"/>
      <c r="D25" s="161" t="s">
        <v>131</v>
      </c>
      <c r="E25" s="186"/>
      <c r="F25" s="187"/>
      <c r="G25" s="152">
        <f>H25+I25</f>
        <v>-17381</v>
      </c>
      <c r="H25" s="178">
        <v>-17381</v>
      </c>
      <c r="I25" s="178"/>
      <c r="J25" s="178"/>
    </row>
    <row r="26" spans="1:10" ht="28.5">
      <c r="A26" s="154" t="s">
        <v>132</v>
      </c>
      <c r="B26" s="146"/>
      <c r="C26" s="175"/>
      <c r="D26" s="161" t="s">
        <v>131</v>
      </c>
      <c r="E26" s="186"/>
      <c r="F26" s="187"/>
      <c r="G26" s="152">
        <v>-17381</v>
      </c>
      <c r="H26" s="178">
        <v>-17381</v>
      </c>
      <c r="I26" s="178"/>
      <c r="J26" s="178"/>
    </row>
    <row r="27" spans="1:10" ht="63.75">
      <c r="A27" s="32" t="s">
        <v>133</v>
      </c>
      <c r="B27" s="32" t="s">
        <v>134</v>
      </c>
      <c r="C27" s="34"/>
      <c r="D27" s="35" t="s">
        <v>135</v>
      </c>
      <c r="E27" s="186"/>
      <c r="F27" s="187"/>
      <c r="G27" s="152">
        <v>-117381</v>
      </c>
      <c r="H27" s="178">
        <v>-117381</v>
      </c>
      <c r="I27" s="178"/>
      <c r="J27" s="178"/>
    </row>
    <row r="28" spans="1:10" ht="120">
      <c r="A28" s="172" t="s">
        <v>136</v>
      </c>
      <c r="B28" s="172" t="s">
        <v>137</v>
      </c>
      <c r="C28" s="180" t="s">
        <v>138</v>
      </c>
      <c r="D28" s="188" t="s">
        <v>139</v>
      </c>
      <c r="E28" s="189" t="s">
        <v>275</v>
      </c>
      <c r="F28" s="190" t="s">
        <v>276</v>
      </c>
      <c r="G28" s="152">
        <v>-35000</v>
      </c>
      <c r="H28" s="178">
        <v>-35000</v>
      </c>
      <c r="I28" s="178"/>
      <c r="J28" s="178"/>
    </row>
    <row r="29" spans="1:10" ht="120">
      <c r="A29" s="172" t="s">
        <v>140</v>
      </c>
      <c r="B29" s="172" t="s">
        <v>141</v>
      </c>
      <c r="C29" s="180" t="s">
        <v>142</v>
      </c>
      <c r="D29" s="188" t="s">
        <v>143</v>
      </c>
      <c r="E29" s="189" t="s">
        <v>275</v>
      </c>
      <c r="F29" s="191" t="s">
        <v>276</v>
      </c>
      <c r="G29" s="152">
        <v>-65000</v>
      </c>
      <c r="H29" s="178">
        <v>-65000</v>
      </c>
      <c r="I29" s="178"/>
      <c r="J29" s="178"/>
    </row>
    <row r="30" spans="1:10" ht="120">
      <c r="A30" s="172" t="s">
        <v>144</v>
      </c>
      <c r="B30" s="172" t="s">
        <v>145</v>
      </c>
      <c r="C30" s="180" t="s">
        <v>142</v>
      </c>
      <c r="D30" s="188" t="s">
        <v>146</v>
      </c>
      <c r="E30" s="189" t="s">
        <v>275</v>
      </c>
      <c r="F30" s="191" t="s">
        <v>276</v>
      </c>
      <c r="G30" s="152">
        <v>-12381</v>
      </c>
      <c r="H30" s="178">
        <v>-12381</v>
      </c>
      <c r="I30" s="178"/>
      <c r="J30" s="178"/>
    </row>
    <row r="31" spans="1:10" ht="120">
      <c r="A31" s="172" t="s">
        <v>147</v>
      </c>
      <c r="B31" s="172" t="s">
        <v>148</v>
      </c>
      <c r="C31" s="180" t="s">
        <v>142</v>
      </c>
      <c r="D31" s="188" t="s">
        <v>149</v>
      </c>
      <c r="E31" s="189" t="s">
        <v>275</v>
      </c>
      <c r="F31" s="191" t="s">
        <v>276</v>
      </c>
      <c r="G31" s="152">
        <v>-5000</v>
      </c>
      <c r="H31" s="178">
        <v>-5000</v>
      </c>
      <c r="I31" s="178"/>
      <c r="J31" s="178"/>
    </row>
    <row r="32" spans="1:10" ht="71.25">
      <c r="A32" s="154" t="s">
        <v>156</v>
      </c>
      <c r="B32" s="146">
        <v>3140</v>
      </c>
      <c r="C32" s="192">
        <v>1040</v>
      </c>
      <c r="D32" s="161" t="s">
        <v>122</v>
      </c>
      <c r="E32" s="146" t="s">
        <v>277</v>
      </c>
      <c r="F32" s="146" t="s">
        <v>278</v>
      </c>
      <c r="G32" s="152">
        <v>-150000</v>
      </c>
      <c r="H32" s="178">
        <v>-150000</v>
      </c>
      <c r="I32" s="193"/>
      <c r="J32" s="193"/>
    </row>
    <row r="33" spans="1:10" ht="71.25">
      <c r="A33" s="154" t="s">
        <v>156</v>
      </c>
      <c r="B33" s="146">
        <v>3140</v>
      </c>
      <c r="C33" s="192">
        <v>1040</v>
      </c>
      <c r="D33" s="161" t="s">
        <v>122</v>
      </c>
      <c r="E33" s="194" t="s">
        <v>273</v>
      </c>
      <c r="F33" s="195" t="s">
        <v>274</v>
      </c>
      <c r="G33" s="152">
        <v>-39000</v>
      </c>
      <c r="H33" s="178">
        <v>-39000</v>
      </c>
      <c r="I33" s="193"/>
      <c r="J33" s="193"/>
    </row>
    <row r="34" spans="1:10" ht="99.75">
      <c r="A34" s="154" t="s">
        <v>157</v>
      </c>
      <c r="B34" s="154" t="s">
        <v>158</v>
      </c>
      <c r="C34" s="155" t="s">
        <v>159</v>
      </c>
      <c r="D34" s="156" t="s">
        <v>160</v>
      </c>
      <c r="E34" s="196" t="s">
        <v>279</v>
      </c>
      <c r="F34" s="197" t="s">
        <v>280</v>
      </c>
      <c r="G34" s="152">
        <v>-171000</v>
      </c>
      <c r="H34" s="178">
        <v>-171000</v>
      </c>
      <c r="I34" s="193"/>
      <c r="J34" s="193"/>
    </row>
    <row r="35" spans="1:10" ht="25.5">
      <c r="A35" s="32" t="s">
        <v>161</v>
      </c>
      <c r="B35" s="32" t="s">
        <v>162</v>
      </c>
      <c r="C35" s="34"/>
      <c r="D35" s="35" t="s">
        <v>163</v>
      </c>
      <c r="E35" s="182"/>
      <c r="F35" s="198"/>
      <c r="G35" s="152">
        <v>-20000</v>
      </c>
      <c r="H35" s="179">
        <v>-20000</v>
      </c>
      <c r="I35" s="193"/>
      <c r="J35" s="193"/>
    </row>
    <row r="36" spans="1:10" ht="120">
      <c r="A36" s="172" t="s">
        <v>164</v>
      </c>
      <c r="B36" s="172" t="s">
        <v>165</v>
      </c>
      <c r="C36" s="180" t="s">
        <v>159</v>
      </c>
      <c r="D36" s="188" t="s">
        <v>166</v>
      </c>
      <c r="E36" s="189" t="s">
        <v>275</v>
      </c>
      <c r="F36" s="191" t="s">
        <v>276</v>
      </c>
      <c r="G36" s="152">
        <v>-20000</v>
      </c>
      <c r="H36" s="179">
        <v>-20000</v>
      </c>
      <c r="I36" s="193"/>
      <c r="J36" s="193"/>
    </row>
    <row r="37" spans="1:10" ht="14.25">
      <c r="A37" s="199" t="s">
        <v>167</v>
      </c>
      <c r="B37" s="146">
        <v>3240</v>
      </c>
      <c r="C37" s="192"/>
      <c r="D37" s="161" t="s">
        <v>169</v>
      </c>
      <c r="E37" s="200"/>
      <c r="F37" s="195"/>
      <c r="G37" s="152">
        <v>480000</v>
      </c>
      <c r="H37" s="178">
        <v>480000</v>
      </c>
      <c r="I37" s="193"/>
      <c r="J37" s="193"/>
    </row>
    <row r="38" spans="1:10" ht="60">
      <c r="A38" s="201" t="s">
        <v>170</v>
      </c>
      <c r="B38" s="202">
        <v>3242</v>
      </c>
      <c r="C38" s="202">
        <v>1090</v>
      </c>
      <c r="D38" s="174" t="s">
        <v>172</v>
      </c>
      <c r="E38" s="150" t="s">
        <v>281</v>
      </c>
      <c r="F38" s="150" t="s">
        <v>278</v>
      </c>
      <c r="G38" s="152">
        <f>H38+I38</f>
        <v>480000</v>
      </c>
      <c r="H38" s="179">
        <v>480000</v>
      </c>
      <c r="I38" s="193"/>
      <c r="J38" s="193"/>
    </row>
    <row r="39" spans="1:10" ht="25.5">
      <c r="A39" s="32" t="s">
        <v>180</v>
      </c>
      <c r="B39" s="33"/>
      <c r="C39" s="34"/>
      <c r="D39" s="35" t="s">
        <v>181</v>
      </c>
      <c r="E39" s="150"/>
      <c r="F39" s="150"/>
      <c r="G39" s="152">
        <v>-77500</v>
      </c>
      <c r="H39" s="179">
        <v>-77500</v>
      </c>
      <c r="I39" s="193"/>
      <c r="J39" s="193"/>
    </row>
    <row r="40" spans="1:10" ht="25.5">
      <c r="A40" s="32" t="s">
        <v>182</v>
      </c>
      <c r="B40" s="33"/>
      <c r="C40" s="34"/>
      <c r="D40" s="35" t="s">
        <v>181</v>
      </c>
      <c r="E40" s="150"/>
      <c r="F40" s="150"/>
      <c r="G40" s="152">
        <v>-77500</v>
      </c>
      <c r="H40" s="179">
        <v>-77500</v>
      </c>
      <c r="I40" s="193"/>
      <c r="J40" s="193"/>
    </row>
    <row r="41" spans="1:10" ht="25.5">
      <c r="A41" s="32" t="s">
        <v>187</v>
      </c>
      <c r="B41" s="32" t="s">
        <v>188</v>
      </c>
      <c r="C41" s="34"/>
      <c r="D41" s="35" t="s">
        <v>189</v>
      </c>
      <c r="E41" s="150"/>
      <c r="F41" s="150"/>
      <c r="G41" s="152">
        <v>-30000</v>
      </c>
      <c r="H41" s="179">
        <v>-30000</v>
      </c>
      <c r="I41" s="193"/>
      <c r="J41" s="193"/>
    </row>
    <row r="42" spans="1:10" ht="120">
      <c r="A42" s="172" t="s">
        <v>190</v>
      </c>
      <c r="B42" s="172" t="s">
        <v>191</v>
      </c>
      <c r="C42" s="180" t="s">
        <v>121</v>
      </c>
      <c r="D42" s="188" t="s">
        <v>192</v>
      </c>
      <c r="E42" s="150" t="s">
        <v>282</v>
      </c>
      <c r="F42" s="151" t="s">
        <v>283</v>
      </c>
      <c r="G42" s="152">
        <v>-30000</v>
      </c>
      <c r="H42" s="179">
        <v>-30000</v>
      </c>
      <c r="I42" s="193"/>
      <c r="J42" s="193"/>
    </row>
    <row r="43" spans="1:10" ht="25.5">
      <c r="A43" s="32" t="s">
        <v>200</v>
      </c>
      <c r="B43" s="32" t="s">
        <v>201</v>
      </c>
      <c r="C43" s="34"/>
      <c r="D43" s="35" t="s">
        <v>202</v>
      </c>
      <c r="E43" s="150"/>
      <c r="F43" s="151"/>
      <c r="G43" s="152">
        <v>-17500</v>
      </c>
      <c r="H43" s="179">
        <v>-17500</v>
      </c>
      <c r="I43" s="193"/>
      <c r="J43" s="193"/>
    </row>
    <row r="44" spans="1:10" ht="60">
      <c r="A44" s="172" t="s">
        <v>207</v>
      </c>
      <c r="B44" s="172" t="s">
        <v>208</v>
      </c>
      <c r="C44" s="180" t="s">
        <v>205</v>
      </c>
      <c r="D44" s="188" t="s">
        <v>209</v>
      </c>
      <c r="E44" s="182" t="s">
        <v>284</v>
      </c>
      <c r="F44" s="191" t="s">
        <v>285</v>
      </c>
      <c r="G44" s="152">
        <v>-17500</v>
      </c>
      <c r="H44" s="179">
        <v>-17500</v>
      </c>
      <c r="I44" s="193"/>
      <c r="J44" s="193"/>
    </row>
    <row r="45" spans="1:10" ht="15">
      <c r="A45" s="32" t="s">
        <v>210</v>
      </c>
      <c r="B45" s="32" t="s">
        <v>211</v>
      </c>
      <c r="C45" s="34"/>
      <c r="D45" s="35" t="s">
        <v>212</v>
      </c>
      <c r="E45" s="150"/>
      <c r="F45" s="151"/>
      <c r="G45" s="152">
        <v>-30000</v>
      </c>
      <c r="H45" s="179">
        <v>-30000</v>
      </c>
      <c r="I45" s="193"/>
      <c r="J45" s="193"/>
    </row>
    <row r="46" spans="1:10" ht="60">
      <c r="A46" s="172" t="s">
        <v>213</v>
      </c>
      <c r="B46" s="172" t="s">
        <v>214</v>
      </c>
      <c r="C46" s="180" t="s">
        <v>128</v>
      </c>
      <c r="D46" s="188" t="s">
        <v>215</v>
      </c>
      <c r="E46" s="157" t="s">
        <v>286</v>
      </c>
      <c r="F46" s="203" t="s">
        <v>287</v>
      </c>
      <c r="G46" s="152">
        <v>-10000</v>
      </c>
      <c r="H46" s="179">
        <v>-10000</v>
      </c>
      <c r="I46" s="193"/>
      <c r="J46" s="193"/>
    </row>
    <row r="47" spans="1:10" ht="60">
      <c r="A47" s="172" t="s">
        <v>216</v>
      </c>
      <c r="B47" s="172" t="s">
        <v>217</v>
      </c>
      <c r="C47" s="180" t="s">
        <v>128</v>
      </c>
      <c r="D47" s="188" t="s">
        <v>218</v>
      </c>
      <c r="E47" s="182" t="s">
        <v>286</v>
      </c>
      <c r="F47" s="191" t="s">
        <v>287</v>
      </c>
      <c r="G47" s="152">
        <v>-20000</v>
      </c>
      <c r="H47" s="179">
        <v>-20000</v>
      </c>
      <c r="I47" s="193"/>
      <c r="J47" s="193"/>
    </row>
    <row r="48" spans="1:10" ht="15">
      <c r="A48" s="32" t="s">
        <v>219</v>
      </c>
      <c r="B48" s="33"/>
      <c r="C48" s="34"/>
      <c r="D48" s="35" t="s">
        <v>220</v>
      </c>
      <c r="E48" s="182"/>
      <c r="F48" s="191"/>
      <c r="G48" s="152">
        <v>110000</v>
      </c>
      <c r="H48" s="152">
        <v>110000</v>
      </c>
      <c r="I48" s="178"/>
      <c r="J48" s="178"/>
    </row>
    <row r="49" spans="1:10" ht="15">
      <c r="A49" s="32" t="s">
        <v>221</v>
      </c>
      <c r="B49" s="33"/>
      <c r="C49" s="34"/>
      <c r="D49" s="35" t="s">
        <v>220</v>
      </c>
      <c r="E49" s="182"/>
      <c r="F49" s="191"/>
      <c r="G49" s="152">
        <v>110000</v>
      </c>
      <c r="H49" s="152">
        <v>110000</v>
      </c>
      <c r="I49" s="178"/>
      <c r="J49" s="178"/>
    </row>
    <row r="50" spans="1:10" ht="120">
      <c r="A50" s="39" t="s">
        <v>222</v>
      </c>
      <c r="B50" s="39" t="s">
        <v>223</v>
      </c>
      <c r="C50" s="40" t="s">
        <v>224</v>
      </c>
      <c r="D50" s="41" t="s">
        <v>225</v>
      </c>
      <c r="E50" s="150" t="s">
        <v>288</v>
      </c>
      <c r="F50" s="150" t="s">
        <v>289</v>
      </c>
      <c r="G50" s="152">
        <v>60000</v>
      </c>
      <c r="H50" s="152">
        <v>60000</v>
      </c>
      <c r="I50" s="178"/>
      <c r="J50" s="178"/>
    </row>
    <row r="51" spans="1:10" ht="45">
      <c r="A51" s="39" t="s">
        <v>222</v>
      </c>
      <c r="B51" s="39" t="s">
        <v>223</v>
      </c>
      <c r="C51" s="40" t="s">
        <v>224</v>
      </c>
      <c r="D51" s="41" t="s">
        <v>225</v>
      </c>
      <c r="E51" s="157" t="s">
        <v>290</v>
      </c>
      <c r="F51" s="203" t="s">
        <v>291</v>
      </c>
      <c r="G51" s="152">
        <v>50000</v>
      </c>
      <c r="H51" s="152">
        <v>50000</v>
      </c>
      <c r="I51" s="178"/>
      <c r="J51" s="178"/>
    </row>
    <row r="52" spans="1:10" ht="18.75">
      <c r="A52" s="204"/>
      <c r="B52" s="205"/>
      <c r="C52" s="204"/>
      <c r="D52" s="206" t="s">
        <v>292</v>
      </c>
      <c r="E52" s="207"/>
      <c r="F52" s="207"/>
      <c r="G52" s="152">
        <v>202419</v>
      </c>
      <c r="H52" s="208">
        <v>-121581</v>
      </c>
      <c r="I52" s="208">
        <v>324000</v>
      </c>
      <c r="J52" s="208">
        <v>324000</v>
      </c>
    </row>
    <row r="53" spans="1:10" ht="15.75">
      <c r="A53" s="209" t="s">
        <v>293</v>
      </c>
      <c r="B53" s="209"/>
      <c r="C53" s="209"/>
      <c r="D53" s="209"/>
      <c r="E53" s="210"/>
      <c r="F53" s="210"/>
      <c r="G53" s="211"/>
      <c r="H53" s="211"/>
      <c r="I53" s="211"/>
      <c r="J53" s="211"/>
    </row>
  </sheetData>
  <sheetProtection/>
  <mergeCells count="16">
    <mergeCell ref="G11:G12"/>
    <mergeCell ref="H11:H12"/>
    <mergeCell ref="I11:J11"/>
    <mergeCell ref="A53:F53"/>
    <mergeCell ref="A11:A12"/>
    <mergeCell ref="B11:B12"/>
    <mergeCell ref="C11:C12"/>
    <mergeCell ref="D11:D12"/>
    <mergeCell ref="E11:E12"/>
    <mergeCell ref="F11:F12"/>
    <mergeCell ref="A1:J1"/>
    <mergeCell ref="H4:J4"/>
    <mergeCell ref="H5:J5"/>
    <mergeCell ref="A6:J6"/>
    <mergeCell ref="A7:J7"/>
    <mergeCell ref="A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2020-09-28T11:53:29Z</cp:lastPrinted>
  <dcterms:created xsi:type="dcterms:W3CDTF">2020-09-28T11:51:13Z</dcterms:created>
  <dcterms:modified xsi:type="dcterms:W3CDTF">2020-10-02T10:54:28Z</dcterms:modified>
  <cp:category/>
  <cp:version/>
  <cp:contentType/>
  <cp:contentStatus/>
</cp:coreProperties>
</file>