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Titles" localSheetId="6">'дод.7'!$6:$6</definedName>
    <definedName name="_xlnm.Print_Area" localSheetId="0">'дод.1'!$A$2:$F$59</definedName>
    <definedName name="_xlnm.Print_Area" localSheetId="1">'дод.2'!$A$2:$E$22</definedName>
    <definedName name="_xlnm.Print_Area" localSheetId="3">'дод.4'!$B$1:$Q$19</definedName>
    <definedName name="_xlnm.Print_Area" localSheetId="4">'дод.5'!$D$4:$O$20</definedName>
    <definedName name="_xlnm.Print_Area" localSheetId="5">'дод.6'!$A$1:$J$683</definedName>
    <definedName name="_xlnm.Print_Area" localSheetId="6">'дод.7'!$A$1:$J$689</definedName>
  </definedNames>
  <calcPr fullCalcOnLoad="1"/>
</workbook>
</file>

<file path=xl/sharedStrings.xml><?xml version="1.0" encoding="utf-8"?>
<sst xmlns="http://schemas.openxmlformats.org/spreadsheetml/2006/main" count="361" uniqueCount="208">
  <si>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</si>
  <si>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</si>
  <si>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</si>
  <si>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</si>
  <si>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</si>
  <si>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</si>
  <si>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</si>
  <si>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</si>
  <si>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</si>
  <si>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</si>
  <si>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</si>
  <si>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</si>
  <si>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</si>
  <si>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</si>
  <si>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</si>
  <si>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</si>
  <si>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</si>
  <si>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</si>
  <si>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</si>
  <si>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</si>
  <si>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</si>
  <si>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</si>
  <si>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</si>
  <si>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</si>
  <si>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</si>
  <si>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</si>
  <si>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</si>
  <si>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</si>
  <si>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</si>
  <si>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</si>
  <si>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</si>
  <si>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</si>
  <si>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</si>
  <si>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</si>
  <si>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</si>
  <si>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</si>
  <si>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</si>
  <si>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</si>
  <si>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</si>
  <si>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</si>
  <si>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</si>
  <si>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</si>
  <si>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</si>
  <si>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</si>
  <si>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</si>
  <si>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</si>
  <si>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</si>
  <si>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</si>
  <si>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</si>
  <si>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</si>
  <si>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</si>
  <si>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</si>
  <si>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</si>
  <si>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</si>
  <si>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</si>
  <si>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</si>
  <si>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</si>
  <si>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</si>
  <si>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Код функціональної класифікації видатків та кредитування бюджету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</si>
  <si>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</si>
  <si>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</si>
  <si>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</si>
  <si>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</si>
  <si>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</si>
  <si>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</si>
  <si>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</si>
  <si>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</si>
  <si>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</si>
  <si>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</si>
  <si>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</si>
  <si>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</si>
  <si>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</si>
  <si>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</si>
  <si>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</si>
  <si>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</si>
  <si>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</si>
  <si>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</si>
  <si>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</si>
  <si>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</si>
  <si>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</si>
  <si>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</si>
  <si>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</si>
  <si>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</si>
  <si>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</si>
  <si>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</si>
  <si>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</si>
  <si>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</si>
  <si>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</si>
  <si>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(відповідальний виконавець)</t>
    </r>
  </si>
  <si>
    <t>0100000</t>
  </si>
  <si>
    <t>бюджет розвитку</t>
  </si>
  <si>
    <t xml:space="preserve">Всього </t>
  </si>
  <si>
    <t>101ххх0</t>
  </si>
  <si>
    <t>101ххх1</t>
  </si>
  <si>
    <t>101ххх2</t>
  </si>
  <si>
    <t>Назва бюджетної програми</t>
  </si>
  <si>
    <t>Назва підпрограми 1</t>
  </si>
  <si>
    <t>Назва підпрограми 2</t>
  </si>
  <si>
    <t>151ххх0</t>
  </si>
  <si>
    <t>151ххх1</t>
  </si>
  <si>
    <t>151ххх2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</si>
  <si>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</si>
  <si>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</si>
  <si>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</si>
  <si>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</si>
  <si>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</si>
  <si>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</si>
  <si>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</si>
  <si>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</si>
  <si>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</si>
  <si>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0116310</t>
  </si>
  <si>
    <t>150101</t>
  </si>
  <si>
    <t>0490</t>
  </si>
  <si>
    <t>Місцеві податки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</si>
  <si>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</si>
  <si>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</si>
  <si>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</si>
  <si>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</si>
  <si>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</si>
  <si>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</si>
  <si>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</si>
  <si>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</si>
  <si>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</si>
  <si>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</si>
  <si>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</si>
  <si>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</si>
  <si>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</si>
  <si>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</si>
  <si>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</si>
  <si>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Керівник секретаріату (секретар)_________________ради</t>
  </si>
  <si>
    <t>070000</t>
  </si>
  <si>
    <t>070101</t>
  </si>
  <si>
    <t>110000</t>
  </si>
  <si>
    <t>110201</t>
  </si>
  <si>
    <t>41035003</t>
  </si>
  <si>
    <t xml:space="preserve"> Іншi субвенцiї(бюджети: мiст районного значення, сiл, селищ чи єх об'єднань)</t>
  </si>
  <si>
    <t xml:space="preserve"> Іншi субвенцiї (бюджети: мiст районного значення, сiл, селищ чи єх об'єднань)</t>
  </si>
  <si>
    <t>Повернення кредитів до сільського  бюджету  та розподіл надання кредитів 
з ________________________ бюджету  в  2015 році</t>
  </si>
  <si>
    <t>0910</t>
  </si>
  <si>
    <t>0824</t>
  </si>
  <si>
    <t>0828</t>
  </si>
  <si>
    <t xml:space="preserve"> Секретар Білокамінської сільської ради                                                  Н.В.Ситник</t>
  </si>
  <si>
    <t>міжбюджетні тансферти</t>
  </si>
  <si>
    <t xml:space="preserve">Інша субвенція загального фонду </t>
  </si>
  <si>
    <t>що отримуються</t>
  </si>
  <si>
    <t>разом</t>
  </si>
  <si>
    <t>1010"Дошкільні заклади освіти"</t>
  </si>
  <si>
    <t>4060"Бібліотеки"</t>
  </si>
  <si>
    <t>4090" Палаци та будинки культури"</t>
  </si>
  <si>
    <t xml:space="preserve"> </t>
  </si>
  <si>
    <t xml:space="preserve">Секретар сільської ради </t>
  </si>
  <si>
    <t>В.С.Івасенко</t>
  </si>
  <si>
    <t>01</t>
  </si>
  <si>
    <t>Демівська сільська рада</t>
  </si>
  <si>
    <t>Державне управління</t>
  </si>
  <si>
    <t>Освіта</t>
  </si>
  <si>
    <t>Дошкільна освіта</t>
  </si>
  <si>
    <t>Соціальний захист та соціальне забезпечення</t>
  </si>
  <si>
    <t>1050</t>
  </si>
  <si>
    <t>Організація та проведення громадських робіт</t>
  </si>
  <si>
    <t>1090</t>
  </si>
  <si>
    <t>Інші видатки на соціальний захист населення</t>
  </si>
  <si>
    <t>Культура і мистецтво</t>
  </si>
  <si>
    <t>Бібліотеки</t>
  </si>
  <si>
    <t>Палаци і будинки культури, клуби та інші заклади клубного типу</t>
  </si>
  <si>
    <t>Інші культурно-освітні заклади та заходи</t>
  </si>
  <si>
    <t>0829</t>
  </si>
  <si>
    <t>Житлово-комунальне господарство</t>
  </si>
  <si>
    <t>0620</t>
  </si>
  <si>
    <t>0100</t>
  </si>
  <si>
    <t>Благоустрій міст, сіл, селищ</t>
  </si>
  <si>
    <t>Транспорт, дорожнє господарство,зв'язок,телекомунікації та інформатика</t>
  </si>
  <si>
    <t>0456</t>
  </si>
  <si>
    <t>Утримання та розвиток інфраструктури доріг</t>
  </si>
  <si>
    <t>Секретар сільської рада</t>
  </si>
  <si>
    <t>Зайнятість населення</t>
  </si>
  <si>
    <t>Соціальний захист населення</t>
  </si>
  <si>
    <t>Благоустрій</t>
  </si>
  <si>
    <t xml:space="preserve">Благоустрій міст, сіл, селищ  </t>
  </si>
  <si>
    <t>Секретар сільської ради                                                                                                                                                                       В.С.Івасенко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</si>
  <si>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</si>
  <si>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</si>
  <si>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р сільської ради</t>
  </si>
  <si>
    <t>0110150</t>
  </si>
  <si>
    <t>до сільського бюджету</t>
  </si>
  <si>
    <t>3210</t>
  </si>
  <si>
    <t>0150</t>
  </si>
  <si>
    <t>0113210</t>
  </si>
  <si>
    <t>0113242</t>
  </si>
  <si>
    <t>3242</t>
  </si>
  <si>
    <t>утримання та розвиток автомобільних доріг та дорожньої інфраструктури за рахунок коштів місцевого бюджету</t>
  </si>
  <si>
    <t>благоустрій</t>
  </si>
  <si>
    <t>0525000000</t>
  </si>
  <si>
    <t>Районний бюджет</t>
  </si>
  <si>
    <t>Проведення культурно-освітніх заходів</t>
  </si>
  <si>
    <t xml:space="preserve">Додаток № 4
до рішення </t>
  </si>
  <si>
    <t>що передаються</t>
  </si>
  <si>
    <t>до районного бюджету</t>
  </si>
  <si>
    <t>Сільський бюджет</t>
  </si>
  <si>
    <t>грн.</t>
  </si>
  <si>
    <r>
      <t>Перелік місцевих (регіональних) програм, які фінансуватимуться за рахунок коштів
сільського бюджету  у 2019 році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</si>
  <si>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r>
      <t>РОЗПОДІЛ</t>
    </r>
    <r>
      <rPr>
        <b/>
        <sz val="14"/>
        <rFont val="Times New Roman"/>
        <family val="0"/>
      </rPr>
      <t xml:space="preserve">
видатків Демівського сільського бюджету  на 2019 рік</t>
    </r>
  </si>
  <si>
    <t>9770"Інша субвенція"</t>
  </si>
  <si>
    <t>грн</t>
  </si>
  <si>
    <t xml:space="preserve"> Показники міжбюджетних трансфертів  між сільським бюджетом та іншими бюджетами  на 2019 рік</t>
  </si>
  <si>
    <t xml:space="preserve"> Додаток № 3
до рішення № 405 від 12.12.2018 р. Демівської сільської ради
"Про сільський бюджет  на 2019 рік"</t>
  </si>
  <si>
    <t>Додаток № 5
до рішення№ 405 від 12.12.2018 Демівської сільської ради
"Про сільський  бюджет  на 2019 рік"</t>
  </si>
  <si>
    <t>Додаток № 7
до рішення №405 від 12.12.2018 р. Демівської сільськоі ради
"Про сільський  бюджет  на 2019 рік"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</si>
</sst>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000"/>
    <numFmt numFmtId="206" formatCode="0.000"/>
    <numFmt numFmtId="207" formatCode="#,##0.000"/>
    <numFmt numFmtId="208" formatCode="[$-422]d\ mmmm\ yyyy&quot; р.&quot;"/>
  </numFmts>
  <fonts count="8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YR"/>
      <family val="0"/>
    </font>
    <font>
      <b/>
      <vertAlign val="superscript"/>
      <sz val="1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12" fillId="7" borderId="1" applyNumberFormat="0" applyAlignment="0" applyProtection="0"/>
    <xf numFmtId="0" fontId="13" fillId="44" borderId="2" applyNumberFormat="0" applyAlignment="0" applyProtection="0"/>
    <xf numFmtId="0" fontId="20" fillId="44" borderId="1" applyNumberFormat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6" fillId="0" borderId="0">
      <alignment vertical="top"/>
      <protection/>
    </xf>
    <xf numFmtId="0" fontId="17" fillId="0" borderId="6" applyNumberFormat="0" applyFill="0" applyAlignment="0" applyProtection="0"/>
    <xf numFmtId="0" fontId="15" fillId="45" borderId="7" applyNumberFormat="0" applyAlignment="0" applyProtection="0"/>
    <xf numFmtId="0" fontId="21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80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11" fillId="3" borderId="0" applyNumberFormat="0" applyBorder="0" applyAlignment="0" applyProtection="0"/>
    <xf numFmtId="0" fontId="82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83" fillId="47" borderId="12" applyNumberFormat="0" applyAlignment="0" applyProtection="0"/>
    <xf numFmtId="0" fontId="23" fillId="0" borderId="13" applyNumberFormat="0" applyFill="0" applyAlignment="0" applyProtection="0"/>
    <xf numFmtId="0" fontId="84" fillId="51" borderId="0" applyNumberFormat="0" applyBorder="0" applyAlignment="0" applyProtection="0"/>
    <xf numFmtId="0" fontId="25" fillId="0" borderId="0">
      <alignment/>
      <protection/>
    </xf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192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4" xfId="52" applyFont="1" applyBorder="1" applyAlignment="1">
      <alignment horizontal="right"/>
      <protection/>
    </xf>
    <xf numFmtId="0" fontId="34" fillId="0" borderId="14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19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6" xfId="0" applyNumberFormat="1" applyFon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20" xfId="52" applyFont="1" applyBorder="1" applyAlignment="1">
      <alignment horizontal="center"/>
      <protection/>
    </xf>
    <xf numFmtId="0" fontId="42" fillId="0" borderId="14" xfId="0" applyFont="1" applyBorder="1" applyAlignment="1">
      <alignment vertical="center" wrapText="1"/>
    </xf>
    <xf numFmtId="0" fontId="0" fillId="52" borderId="0" xfId="0" applyFont="1" applyFill="1" applyBorder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192" fontId="34" fillId="0" borderId="14" xfId="0" applyNumberFormat="1" applyFont="1" applyFill="1" applyBorder="1" applyAlignment="1" applyProtection="1">
      <alignment horizontal="right" vertical="center" wrapText="1"/>
      <protection/>
    </xf>
    <xf numFmtId="192" fontId="51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53" fillId="0" borderId="14" xfId="0" applyNumberFormat="1" applyFont="1" applyBorder="1" applyAlignment="1">
      <alignment vertical="center" wrapText="1"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55" fillId="0" borderId="14" xfId="0" applyNumberFormat="1" applyFont="1" applyBorder="1" applyAlignment="1">
      <alignment vertical="center" wrapText="1"/>
    </xf>
    <xf numFmtId="192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35" fillId="0" borderId="14" xfId="0" applyFont="1" applyBorder="1" applyAlignment="1">
      <alignment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14" xfId="0" applyNumberFormat="1" applyFont="1" applyFill="1" applyBorder="1" applyAlignment="1" applyProtection="1">
      <alignment vertical="center" wrapText="1"/>
      <protection/>
    </xf>
    <xf numFmtId="192" fontId="44" fillId="0" borderId="14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14" xfId="0" applyNumberFormat="1" applyFont="1" applyFill="1" applyBorder="1" applyAlignment="1" applyProtection="1">
      <alignment vertical="center"/>
      <protection/>
    </xf>
    <xf numFmtId="192" fontId="34" fillId="0" borderId="14" xfId="0" applyNumberFormat="1" applyFont="1" applyFill="1" applyBorder="1" applyAlignment="1" applyProtection="1">
      <alignment horizontal="right" vertical="center"/>
      <protection/>
    </xf>
    <xf numFmtId="192" fontId="51" fillId="0" borderId="14" xfId="0" applyNumberFormat="1" applyFont="1" applyBorder="1" applyAlignment="1">
      <alignment vertical="center"/>
    </xf>
    <xf numFmtId="0" fontId="27" fillId="0" borderId="14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horizontal="left" vertical="top"/>
      <protection/>
    </xf>
    <xf numFmtId="0" fontId="57" fillId="0" borderId="14" xfId="0" applyNumberFormat="1" applyFont="1" applyFill="1" applyBorder="1" applyAlignment="1" applyProtection="1">
      <alignment horizontal="left" vertical="top"/>
      <protection/>
    </xf>
    <xf numFmtId="0" fontId="57" fillId="0" borderId="14" xfId="0" applyNumberFormat="1" applyFont="1" applyFill="1" applyBorder="1" applyAlignment="1" applyProtection="1">
      <alignment vertical="top" wrapText="1"/>
      <protection/>
    </xf>
    <xf numFmtId="0" fontId="36" fillId="0" borderId="14" xfId="0" applyNumberFormat="1" applyFont="1" applyFill="1" applyBorder="1" applyAlignment="1" applyProtection="1">
      <alignment horizontal="left" vertical="top"/>
      <protection/>
    </xf>
    <xf numFmtId="0" fontId="36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vertical="top" wrapText="1"/>
      <protection/>
    </xf>
    <xf numFmtId="192" fontId="34" fillId="0" borderId="14" xfId="0" applyNumberFormat="1" applyFont="1" applyFill="1" applyBorder="1" applyAlignment="1" applyProtection="1">
      <alignment horizontal="right" vertical="top"/>
      <protection/>
    </xf>
    <xf numFmtId="192" fontId="51" fillId="0" borderId="14" xfId="0" applyNumberFormat="1" applyFont="1" applyBorder="1" applyAlignment="1">
      <alignment vertical="top" wrapText="1"/>
    </xf>
    <xf numFmtId="0" fontId="36" fillId="0" borderId="14" xfId="0" applyNumberFormat="1" applyFont="1" applyFill="1" applyBorder="1" applyAlignment="1" applyProtection="1">
      <alignment vertical="top"/>
      <protection/>
    </xf>
    <xf numFmtId="192" fontId="57" fillId="0" borderId="14" xfId="0" applyNumberFormat="1" applyFont="1" applyFill="1" applyBorder="1" applyAlignment="1" applyProtection="1">
      <alignment horizontal="right" vertical="top"/>
      <protection/>
    </xf>
    <xf numFmtId="192" fontId="58" fillId="0" borderId="14" xfId="0" applyNumberFormat="1" applyFont="1" applyBorder="1" applyAlignment="1">
      <alignment vertical="top" wrapText="1"/>
    </xf>
    <xf numFmtId="192" fontId="36" fillId="0" borderId="14" xfId="0" applyNumberFormat="1" applyFont="1" applyFill="1" applyBorder="1" applyAlignment="1" applyProtection="1">
      <alignment horizontal="right" vertical="top"/>
      <protection/>
    </xf>
    <xf numFmtId="192" fontId="44" fillId="0" borderId="14" xfId="0" applyNumberFormat="1" applyFont="1" applyBorder="1" applyAlignment="1">
      <alignment vertical="top" wrapText="1"/>
    </xf>
    <xf numFmtId="192" fontId="36" fillId="0" borderId="14" xfId="0" applyNumberFormat="1" applyFont="1" applyFill="1" applyBorder="1" applyAlignment="1" applyProtection="1">
      <alignment horizontal="right" vertical="center"/>
      <protection/>
    </xf>
    <xf numFmtId="0" fontId="36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justify" vertical="center" wrapText="1"/>
    </xf>
    <xf numFmtId="192" fontId="52" fillId="0" borderId="14" xfId="94" applyNumberFormat="1" applyFont="1" applyBorder="1" applyAlignment="1">
      <alignment vertical="center"/>
      <protection/>
    </xf>
    <xf numFmtId="192" fontId="52" fillId="0" borderId="14" xfId="94" applyNumberFormat="1" applyFont="1" applyBorder="1">
      <alignment vertical="top"/>
      <protection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192" fontId="53" fillId="0" borderId="14" xfId="94" applyNumberFormat="1" applyFont="1" applyBorder="1">
      <alignment vertical="top"/>
      <protection/>
    </xf>
    <xf numFmtId="0" fontId="34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192" fontId="7" fillId="0" borderId="14" xfId="0" applyNumberFormat="1" applyFont="1" applyFill="1" applyBorder="1" applyAlignment="1" applyProtection="1">
      <alignment vertical="top"/>
      <protection/>
    </xf>
    <xf numFmtId="192" fontId="45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4" fillId="0" borderId="14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1" fillId="0" borderId="14" xfId="0" applyFont="1" applyBorder="1" applyAlignment="1">
      <alignment horizontal="right"/>
    </xf>
    <xf numFmtId="0" fontId="24" fillId="0" borderId="14" xfId="52" applyFont="1" applyBorder="1" applyAlignment="1">
      <alignment horizontal="right"/>
      <protection/>
    </xf>
    <xf numFmtId="0" fontId="24" fillId="0" borderId="20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6" fillId="0" borderId="14" xfId="0" applyFont="1" applyBorder="1" applyAlignment="1">
      <alignment wrapText="1"/>
    </xf>
    <xf numFmtId="0" fontId="9" fillId="0" borderId="14" xfId="0" applyFont="1" applyBorder="1" applyAlignment="1">
      <alignment vertical="center" wrapText="1"/>
    </xf>
    <xf numFmtId="192" fontId="52" fillId="0" borderId="14" xfId="0" applyNumberFormat="1" applyFont="1" applyBorder="1" applyAlignment="1">
      <alignment vertical="center"/>
    </xf>
    <xf numFmtId="192" fontId="48" fillId="0" borderId="14" xfId="0" applyNumberFormat="1" applyFont="1" applyFill="1" applyBorder="1" applyAlignment="1" applyProtection="1">
      <alignment vertical="center"/>
      <protection/>
    </xf>
    <xf numFmtId="192" fontId="52" fillId="0" borderId="14" xfId="0" applyNumberFormat="1" applyFont="1" applyBorder="1" applyAlignment="1">
      <alignment vertical="justify"/>
    </xf>
    <xf numFmtId="192" fontId="5" fillId="0" borderId="14" xfId="0" applyNumberFormat="1" applyFont="1" applyFill="1" applyBorder="1" applyAlignment="1" applyProtection="1">
      <alignment vertical="top"/>
      <protection/>
    </xf>
    <xf numFmtId="192" fontId="54" fillId="0" borderId="14" xfId="0" applyNumberFormat="1" applyFont="1" applyBorder="1" applyAlignment="1">
      <alignment vertical="justify"/>
    </xf>
    <xf numFmtId="192" fontId="6" fillId="0" borderId="14" xfId="0" applyNumberFormat="1" applyFont="1" applyFill="1" applyBorder="1" applyAlignment="1" applyProtection="1">
      <alignment vertical="top"/>
      <protection/>
    </xf>
    <xf numFmtId="192" fontId="53" fillId="0" borderId="14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vertical="center" wrapText="1"/>
      <protection/>
    </xf>
    <xf numFmtId="49" fontId="59" fillId="0" borderId="14" xfId="0" applyNumberFormat="1" applyFont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36" fillId="0" borderId="14" xfId="0" applyFont="1" applyBorder="1" applyAlignment="1">
      <alignment horizontal="justify" vertical="center" wrapText="1"/>
    </xf>
    <xf numFmtId="192" fontId="57" fillId="0" borderId="14" xfId="0" applyNumberFormat="1" applyFont="1" applyFill="1" applyBorder="1" applyAlignment="1" applyProtection="1">
      <alignment vertical="top"/>
      <protection/>
    </xf>
    <xf numFmtId="192" fontId="6" fillId="0" borderId="14" xfId="0" applyNumberFormat="1" applyFont="1" applyFill="1" applyBorder="1" applyAlignment="1" applyProtection="1">
      <alignment vertical="top"/>
      <protection/>
    </xf>
    <xf numFmtId="205" fontId="46" fillId="0" borderId="14" xfId="0" applyNumberFormat="1" applyFont="1" applyBorder="1" applyAlignment="1">
      <alignment wrapText="1"/>
    </xf>
    <xf numFmtId="0" fontId="24" fillId="52" borderId="23" xfId="0" applyFont="1" applyFill="1" applyBorder="1" applyAlignment="1">
      <alignment horizontal="center" vertical="center" wrapText="1"/>
    </xf>
    <xf numFmtId="0" fontId="24" fillId="52" borderId="20" xfId="0" applyFont="1" applyFill="1" applyBorder="1" applyAlignment="1">
      <alignment vertical="center"/>
    </xf>
    <xf numFmtId="0" fontId="24" fillId="52" borderId="24" xfId="0" applyFont="1" applyFill="1" applyBorder="1" applyAlignment="1">
      <alignment vertical="center"/>
    </xf>
    <xf numFmtId="0" fontId="24" fillId="52" borderId="23" xfId="0" applyFont="1" applyFill="1" applyBorder="1" applyAlignment="1">
      <alignment vertical="center"/>
    </xf>
    <xf numFmtId="0" fontId="24" fillId="52" borderId="20" xfId="0" applyFont="1" applyFill="1" applyBorder="1" applyAlignment="1">
      <alignment vertical="center" wrapText="1"/>
    </xf>
    <xf numFmtId="0" fontId="24" fillId="52" borderId="24" xfId="0" applyFont="1" applyFill="1" applyBorder="1" applyAlignment="1">
      <alignment vertical="center" wrapText="1"/>
    </xf>
    <xf numFmtId="0" fontId="24" fillId="52" borderId="23" xfId="0" applyFont="1" applyFill="1" applyBorder="1" applyAlignment="1">
      <alignment vertical="center" wrapText="1"/>
    </xf>
    <xf numFmtId="206" fontId="9" fillId="52" borderId="14" xfId="0" applyNumberFormat="1" applyFont="1" applyFill="1" applyBorder="1" applyAlignment="1">
      <alignment horizontal="right" wrapText="1"/>
    </xf>
    <xf numFmtId="206" fontId="9" fillId="52" borderId="14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46" fillId="0" borderId="0" xfId="0" applyNumberFormat="1" applyFont="1" applyFill="1" applyAlignment="1" applyProtection="1">
      <alignment/>
      <protection/>
    </xf>
    <xf numFmtId="0" fontId="46" fillId="52" borderId="0" xfId="0" applyFont="1" applyFill="1" applyAlignment="1">
      <alignment/>
    </xf>
    <xf numFmtId="207" fontId="52" fillId="0" borderId="14" xfId="94" applyNumberFormat="1" applyFont="1" applyBorder="1">
      <alignment vertical="top"/>
      <protection/>
    </xf>
    <xf numFmtId="207" fontId="53" fillId="0" borderId="14" xfId="94" applyNumberFormat="1" applyFont="1" applyBorder="1">
      <alignment vertical="top"/>
      <protection/>
    </xf>
    <xf numFmtId="207" fontId="52" fillId="0" borderId="14" xfId="94" applyNumberFormat="1" applyFont="1" applyBorder="1" applyAlignment="1">
      <alignment vertical="center"/>
      <protection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207" fontId="0" fillId="0" borderId="14" xfId="0" applyNumberFormat="1" applyFont="1" applyFill="1" applyBorder="1" applyAlignment="1" applyProtection="1">
      <alignment vertical="top"/>
      <protection/>
    </xf>
    <xf numFmtId="192" fontId="0" fillId="0" borderId="14" xfId="0" applyNumberFormat="1" applyFont="1" applyFill="1" applyBorder="1" applyAlignment="1" applyProtection="1">
      <alignment vertical="top"/>
      <protection/>
    </xf>
    <xf numFmtId="207" fontId="53" fillId="0" borderId="14" xfId="0" applyNumberFormat="1" applyFont="1" applyBorder="1" applyAlignment="1">
      <alignment vertical="justify"/>
    </xf>
    <xf numFmtId="207" fontId="45" fillId="0" borderId="14" xfId="0" applyNumberFormat="1" applyFont="1" applyBorder="1" applyAlignment="1">
      <alignment vertical="justify"/>
    </xf>
    <xf numFmtId="0" fontId="5" fillId="0" borderId="14" xfId="0" applyFont="1" applyBorder="1" applyAlignment="1">
      <alignment horizontal="center" vertical="center"/>
    </xf>
    <xf numFmtId="190" fontId="5" fillId="0" borderId="14" xfId="115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46" fillId="0" borderId="14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24" fillId="52" borderId="14" xfId="0" applyNumberFormat="1" applyFont="1" applyFill="1" applyBorder="1" applyAlignment="1">
      <alignment wrapText="1"/>
    </xf>
    <xf numFmtId="2" fontId="24" fillId="52" borderId="14" xfId="0" applyNumberFormat="1" applyFont="1" applyFill="1" applyBorder="1" applyAlignment="1">
      <alignment horizontal="right" wrapText="1"/>
    </xf>
    <xf numFmtId="2" fontId="9" fillId="52" borderId="14" xfId="0" applyNumberFormat="1" applyFont="1" applyFill="1" applyBorder="1" applyAlignment="1">
      <alignment horizontal="right" wrapText="1"/>
    </xf>
    <xf numFmtId="2" fontId="9" fillId="52" borderId="14" xfId="0" applyNumberFormat="1" applyFont="1" applyFill="1" applyBorder="1" applyAlignment="1">
      <alignment wrapText="1"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192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52" borderId="14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showGridLines="0" showZeros="0" zoomScalePageLayoutView="0" workbookViewId="0" topLeftCell="A1">
      <selection activeCell="B76" sqref="B76"/>
    </sheetView>
  </sheetViews>
  <sheetFormatPr defaultColWidth="9.16015625" defaultRowHeight="12.75"/>
  <cols>
    <col min="1" max="1" width="11.83203125" style="4" customWidth="1"/>
    <col min="2" max="2" width="47.16015625" style="4" customWidth="1"/>
    <col min="3" max="3" width="14.16015625" style="4" customWidth="1"/>
    <col min="4" max="4" width="13.66015625" style="4" customWidth="1"/>
    <col min="5" max="5" width="14.16015625" style="4" customWidth="1"/>
    <col min="6" max="6" width="13.5" style="4" customWidth="1"/>
    <col min="7" max="12" width="9.16015625" style="4" customWidth="1"/>
    <col min="13" max="244" width="9.16015625" style="53" customWidth="1"/>
    <col min="245" max="253" width="9.16015625" style="4" customWidth="1"/>
    <col min="254" max="16384" width="9.16015625" style="53" customWidth="1"/>
  </cols>
  <sheetData>
    <row r="1" spans="1:253" s="59" customFormat="1" ht="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IK1" s="58"/>
      <c r="IL1" s="58"/>
      <c r="IM1" s="58"/>
      <c r="IN1" s="58"/>
      <c r="IO1" s="58"/>
      <c r="IP1" s="58"/>
      <c r="IQ1" s="58"/>
      <c r="IR1" s="58"/>
      <c r="IS1" s="58"/>
    </row>
    <row r="3" spans="3:13" ht="66.75" customHeight="1">
      <c r="C3" s="198" t="s">
        <v>59</v>
      </c>
      <c r="D3" s="198"/>
      <c r="E3" s="198"/>
      <c r="F3" s="198"/>
      <c r="M3" s="4"/>
    </row>
    <row r="4" spans="1:5" ht="31.5" customHeight="1">
      <c r="A4" s="199" t="s">
        <v>60</v>
      </c>
      <c r="B4" s="200"/>
      <c r="C4" s="200"/>
      <c r="D4" s="200"/>
      <c r="E4" s="200"/>
    </row>
    <row r="5" spans="2:6" ht="12.75">
      <c r="B5" s="96"/>
      <c r="C5" s="96"/>
      <c r="D5" s="96"/>
      <c r="E5" s="96"/>
      <c r="F5" s="97" t="s">
        <v>80</v>
      </c>
    </row>
    <row r="6" spans="1:6" ht="25.5" customHeight="1">
      <c r="A6" s="196" t="s">
        <v>0</v>
      </c>
      <c r="B6" s="196" t="s">
        <v>16</v>
      </c>
      <c r="C6" s="196" t="s">
        <v>41</v>
      </c>
      <c r="D6" s="196" t="s">
        <v>38</v>
      </c>
      <c r="E6" s="196" t="s">
        <v>39</v>
      </c>
      <c r="F6" s="196"/>
    </row>
    <row r="7" spans="1:6" ht="49.5" customHeight="1">
      <c r="A7" s="196"/>
      <c r="B7" s="196"/>
      <c r="C7" s="196"/>
      <c r="D7" s="196"/>
      <c r="E7" s="1" t="s">
        <v>41</v>
      </c>
      <c r="F7" s="79" t="s">
        <v>61</v>
      </c>
    </row>
    <row r="8" spans="1:253" s="68" customFormat="1" ht="31.5" customHeight="1">
      <c r="A8" s="63">
        <v>10000000</v>
      </c>
      <c r="B8" s="64" t="s">
        <v>18</v>
      </c>
      <c r="C8" s="65"/>
      <c r="D8" s="66"/>
      <c r="E8" s="66"/>
      <c r="F8" s="66"/>
      <c r="G8" s="67"/>
      <c r="H8" s="67"/>
      <c r="I8" s="67"/>
      <c r="J8" s="67"/>
      <c r="K8" s="67"/>
      <c r="L8" s="67"/>
      <c r="IK8" s="67"/>
      <c r="IL8" s="67"/>
      <c r="IM8" s="67"/>
      <c r="IN8" s="67"/>
      <c r="IO8" s="67"/>
      <c r="IP8" s="67"/>
      <c r="IQ8" s="67"/>
      <c r="IR8" s="67"/>
      <c r="IS8" s="67"/>
    </row>
    <row r="9" spans="1:253" s="85" customFormat="1" ht="31.5" customHeight="1">
      <c r="A9" s="80">
        <v>11000000</v>
      </c>
      <c r="B9" s="82" t="s">
        <v>19</v>
      </c>
      <c r="C9" s="2"/>
      <c r="D9" s="83"/>
      <c r="E9" s="83"/>
      <c r="F9" s="83"/>
      <c r="G9" s="84"/>
      <c r="H9" s="84"/>
      <c r="I9" s="84"/>
      <c r="J9" s="84"/>
      <c r="K9" s="84"/>
      <c r="L9" s="84"/>
      <c r="IK9" s="84"/>
      <c r="IL9" s="84"/>
      <c r="IM9" s="84"/>
      <c r="IN9" s="84"/>
      <c r="IO9" s="84"/>
      <c r="IP9" s="84"/>
      <c r="IQ9" s="84"/>
      <c r="IR9" s="84"/>
      <c r="IS9" s="84"/>
    </row>
    <row r="10" spans="1:6" s="81" customFormat="1" ht="20.25" customHeight="1">
      <c r="A10" s="80" t="s">
        <v>62</v>
      </c>
      <c r="B10" s="82" t="s">
        <v>63</v>
      </c>
      <c r="C10" s="197"/>
      <c r="D10" s="197"/>
      <c r="E10" s="197"/>
      <c r="F10" s="197"/>
    </row>
    <row r="11" spans="1:6" s="84" customFormat="1" ht="20.25" customHeight="1">
      <c r="A11" s="80">
        <v>11020000</v>
      </c>
      <c r="B11" s="82" t="s">
        <v>20</v>
      </c>
      <c r="C11" s="197"/>
      <c r="D11" s="197"/>
      <c r="E11" s="197"/>
      <c r="F11" s="197"/>
    </row>
    <row r="12" spans="1:253" s="85" customFormat="1" ht="20.25" customHeight="1">
      <c r="A12" s="80" t="s">
        <v>62</v>
      </c>
      <c r="B12" s="82" t="s">
        <v>62</v>
      </c>
      <c r="C12" s="2"/>
      <c r="D12" s="83"/>
      <c r="E12" s="83"/>
      <c r="F12" s="83"/>
      <c r="G12" s="84"/>
      <c r="H12" s="84"/>
      <c r="I12" s="84"/>
      <c r="J12" s="84"/>
      <c r="K12" s="84"/>
      <c r="L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3" s="85" customFormat="1" ht="20.25" customHeight="1">
      <c r="A13" s="80">
        <v>12000000</v>
      </c>
      <c r="B13" s="82" t="s">
        <v>64</v>
      </c>
      <c r="C13" s="2"/>
      <c r="D13" s="83"/>
      <c r="E13" s="83"/>
      <c r="F13" s="83"/>
      <c r="G13" s="84"/>
      <c r="H13" s="84"/>
      <c r="I13" s="84"/>
      <c r="J13" s="84"/>
      <c r="K13" s="84"/>
      <c r="L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3" s="85" customFormat="1" ht="20.25" customHeight="1">
      <c r="A14" s="80" t="s">
        <v>62</v>
      </c>
      <c r="B14" s="82" t="s">
        <v>62</v>
      </c>
      <c r="C14" s="2"/>
      <c r="D14" s="83"/>
      <c r="E14" s="83"/>
      <c r="F14" s="83"/>
      <c r="G14" s="84"/>
      <c r="H14" s="84"/>
      <c r="I14" s="84"/>
      <c r="J14" s="84"/>
      <c r="K14" s="84"/>
      <c r="L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253" s="85" customFormat="1" ht="30.75" customHeight="1">
      <c r="A15" s="80">
        <v>13000000</v>
      </c>
      <c r="B15" s="82" t="s">
        <v>65</v>
      </c>
      <c r="C15" s="2"/>
      <c r="D15" s="83"/>
      <c r="E15" s="83"/>
      <c r="F15" s="83"/>
      <c r="G15" s="84"/>
      <c r="H15" s="84"/>
      <c r="I15" s="84"/>
      <c r="J15" s="84"/>
      <c r="K15" s="84"/>
      <c r="L15" s="84"/>
      <c r="IK15" s="84"/>
      <c r="IL15" s="84"/>
      <c r="IM15" s="84"/>
      <c r="IN15" s="84"/>
      <c r="IO15" s="84"/>
      <c r="IP15" s="84"/>
      <c r="IQ15" s="84"/>
      <c r="IR15" s="84"/>
      <c r="IS15" s="84"/>
    </row>
    <row r="16" spans="1:253" s="85" customFormat="1" ht="20.25" customHeight="1">
      <c r="A16" s="80" t="s">
        <v>62</v>
      </c>
      <c r="B16" s="82" t="s">
        <v>62</v>
      </c>
      <c r="C16" s="2"/>
      <c r="D16" s="83"/>
      <c r="E16" s="83"/>
      <c r="F16" s="83"/>
      <c r="G16" s="84"/>
      <c r="H16" s="84"/>
      <c r="I16" s="84"/>
      <c r="J16" s="84"/>
      <c r="K16" s="84"/>
      <c r="L16" s="84"/>
      <c r="IK16" s="84"/>
      <c r="IL16" s="84"/>
      <c r="IM16" s="84"/>
      <c r="IN16" s="84"/>
      <c r="IO16" s="84"/>
      <c r="IP16" s="84"/>
      <c r="IQ16" s="84"/>
      <c r="IR16" s="84"/>
      <c r="IS16" s="84"/>
    </row>
    <row r="17" spans="1:253" s="85" customFormat="1" ht="20.25" customHeight="1">
      <c r="A17" s="80">
        <v>14000000</v>
      </c>
      <c r="B17" s="82" t="s">
        <v>31</v>
      </c>
      <c r="C17" s="2"/>
      <c r="D17" s="83"/>
      <c r="E17" s="83"/>
      <c r="F17" s="83"/>
      <c r="G17" s="84"/>
      <c r="H17" s="84"/>
      <c r="I17" s="84"/>
      <c r="J17" s="84"/>
      <c r="K17" s="84"/>
      <c r="L17" s="84"/>
      <c r="IK17" s="84"/>
      <c r="IL17" s="84"/>
      <c r="IM17" s="84"/>
      <c r="IN17" s="84"/>
      <c r="IO17" s="84"/>
      <c r="IP17" s="84"/>
      <c r="IQ17" s="84"/>
      <c r="IR17" s="84"/>
      <c r="IS17" s="84"/>
    </row>
    <row r="18" spans="1:253" s="85" customFormat="1" ht="20.25" customHeight="1">
      <c r="A18" s="80" t="s">
        <v>62</v>
      </c>
      <c r="B18" s="82" t="s">
        <v>62</v>
      </c>
      <c r="C18" s="2"/>
      <c r="D18" s="83"/>
      <c r="E18" s="83"/>
      <c r="F18" s="83"/>
      <c r="G18" s="84"/>
      <c r="H18" s="84"/>
      <c r="I18" s="84"/>
      <c r="J18" s="84"/>
      <c r="K18" s="84"/>
      <c r="L18" s="84"/>
      <c r="IK18" s="84"/>
      <c r="IL18" s="84"/>
      <c r="IM18" s="84"/>
      <c r="IN18" s="84"/>
      <c r="IO18" s="84"/>
      <c r="IP18" s="84"/>
      <c r="IQ18" s="84"/>
      <c r="IR18" s="84"/>
      <c r="IS18" s="84"/>
    </row>
    <row r="19" spans="1:253" s="85" customFormat="1" ht="29.25" customHeight="1">
      <c r="A19" s="80">
        <v>15000000</v>
      </c>
      <c r="B19" s="82" t="s">
        <v>66</v>
      </c>
      <c r="C19" s="2"/>
      <c r="D19" s="83"/>
      <c r="E19" s="83"/>
      <c r="F19" s="83"/>
      <c r="G19" s="84"/>
      <c r="H19" s="84"/>
      <c r="I19" s="84"/>
      <c r="J19" s="84"/>
      <c r="K19" s="84"/>
      <c r="L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s="85" customFormat="1" ht="20.25" customHeight="1">
      <c r="A20" s="80" t="s">
        <v>62</v>
      </c>
      <c r="B20" s="82" t="s">
        <v>62</v>
      </c>
      <c r="C20" s="2"/>
      <c r="D20" s="83"/>
      <c r="E20" s="83"/>
      <c r="F20" s="83"/>
      <c r="G20" s="84"/>
      <c r="H20" s="84"/>
      <c r="I20" s="84"/>
      <c r="J20" s="84"/>
      <c r="K20" s="84"/>
      <c r="L20" s="84"/>
      <c r="IK20" s="84"/>
      <c r="IL20" s="84"/>
      <c r="IM20" s="84"/>
      <c r="IN20" s="84"/>
      <c r="IO20" s="84"/>
      <c r="IP20" s="84"/>
      <c r="IQ20" s="84"/>
      <c r="IR20" s="84"/>
      <c r="IS20" s="84"/>
    </row>
    <row r="21" spans="1:253" s="85" customFormat="1" ht="29.25" customHeight="1">
      <c r="A21" s="80">
        <v>16000000</v>
      </c>
      <c r="B21" s="82" t="s">
        <v>67</v>
      </c>
      <c r="C21" s="2"/>
      <c r="D21" s="83"/>
      <c r="E21" s="83"/>
      <c r="F21" s="83"/>
      <c r="G21" s="84"/>
      <c r="H21" s="84"/>
      <c r="I21" s="84"/>
      <c r="J21" s="84"/>
      <c r="K21" s="84"/>
      <c r="L21" s="84"/>
      <c r="IK21" s="84"/>
      <c r="IL21" s="84"/>
      <c r="IM21" s="84"/>
      <c r="IN21" s="84"/>
      <c r="IO21" s="84"/>
      <c r="IP21" s="84"/>
      <c r="IQ21" s="84"/>
      <c r="IR21" s="84"/>
      <c r="IS21" s="84"/>
    </row>
    <row r="22" spans="1:253" s="85" customFormat="1" ht="20.25" customHeight="1">
      <c r="A22" s="80" t="s">
        <v>62</v>
      </c>
      <c r="B22" s="82" t="s">
        <v>62</v>
      </c>
      <c r="C22" s="2"/>
      <c r="D22" s="83"/>
      <c r="E22" s="83"/>
      <c r="F22" s="83"/>
      <c r="G22" s="84"/>
      <c r="H22" s="84"/>
      <c r="I22" s="84"/>
      <c r="J22" s="84"/>
      <c r="K22" s="84"/>
      <c r="L22" s="84"/>
      <c r="IK22" s="84"/>
      <c r="IL22" s="84"/>
      <c r="IM22" s="84"/>
      <c r="IN22" s="84"/>
      <c r="IO22" s="84"/>
      <c r="IP22" s="84"/>
      <c r="IQ22" s="84"/>
      <c r="IR22" s="84"/>
      <c r="IS22" s="84"/>
    </row>
    <row r="23" spans="1:253" s="85" customFormat="1" ht="28.5" customHeight="1">
      <c r="A23" s="80">
        <v>17000000</v>
      </c>
      <c r="B23" s="82" t="s">
        <v>32</v>
      </c>
      <c r="C23" s="2"/>
      <c r="D23" s="83"/>
      <c r="E23" s="83"/>
      <c r="F23" s="83"/>
      <c r="G23" s="84"/>
      <c r="H23" s="84"/>
      <c r="I23" s="84"/>
      <c r="J23" s="84"/>
      <c r="K23" s="84"/>
      <c r="L23" s="84"/>
      <c r="IK23" s="84"/>
      <c r="IL23" s="84"/>
      <c r="IM23" s="84"/>
      <c r="IN23" s="84"/>
      <c r="IO23" s="84"/>
      <c r="IP23" s="84"/>
      <c r="IQ23" s="84"/>
      <c r="IR23" s="84"/>
      <c r="IS23" s="84"/>
    </row>
    <row r="24" spans="1:253" s="85" customFormat="1" ht="20.25" customHeight="1">
      <c r="A24" s="80" t="s">
        <v>62</v>
      </c>
      <c r="B24" s="82" t="s">
        <v>62</v>
      </c>
      <c r="C24" s="2"/>
      <c r="D24" s="83"/>
      <c r="E24" s="83"/>
      <c r="F24" s="83"/>
      <c r="G24" s="84"/>
      <c r="H24" s="84"/>
      <c r="I24" s="84"/>
      <c r="J24" s="84"/>
      <c r="K24" s="84"/>
      <c r="L24" s="84"/>
      <c r="IK24" s="84"/>
      <c r="IL24" s="84"/>
      <c r="IM24" s="84"/>
      <c r="IN24" s="84"/>
      <c r="IO24" s="84"/>
      <c r="IP24" s="84"/>
      <c r="IQ24" s="84"/>
      <c r="IR24" s="84"/>
      <c r="IS24" s="84"/>
    </row>
    <row r="25" spans="1:253" s="85" customFormat="1" ht="20.25" customHeight="1">
      <c r="A25" s="80">
        <v>18000000</v>
      </c>
      <c r="B25" s="82" t="s">
        <v>113</v>
      </c>
      <c r="C25" s="2"/>
      <c r="D25" s="83"/>
      <c r="E25" s="83"/>
      <c r="F25" s="83"/>
      <c r="G25" s="84"/>
      <c r="H25" s="84"/>
      <c r="I25" s="84"/>
      <c r="J25" s="84"/>
      <c r="K25" s="84"/>
      <c r="L25" s="84"/>
      <c r="IK25" s="84"/>
      <c r="IL25" s="84"/>
      <c r="IM25" s="84"/>
      <c r="IN25" s="84"/>
      <c r="IO25" s="84"/>
      <c r="IP25" s="84"/>
      <c r="IQ25" s="84"/>
      <c r="IR25" s="84"/>
      <c r="IS25" s="84"/>
    </row>
    <row r="26" spans="1:253" s="85" customFormat="1" ht="20.25" customHeight="1">
      <c r="A26" s="80" t="s">
        <v>62</v>
      </c>
      <c r="B26" s="82" t="s">
        <v>62</v>
      </c>
      <c r="C26" s="2"/>
      <c r="D26" s="83"/>
      <c r="E26" s="83"/>
      <c r="F26" s="83"/>
      <c r="G26" s="84"/>
      <c r="H26" s="84"/>
      <c r="I26" s="84"/>
      <c r="J26" s="84"/>
      <c r="K26" s="84"/>
      <c r="L26" s="84"/>
      <c r="IK26" s="84"/>
      <c r="IL26" s="84"/>
      <c r="IM26" s="84"/>
      <c r="IN26" s="84"/>
      <c r="IO26" s="84"/>
      <c r="IP26" s="84"/>
      <c r="IQ26" s="84"/>
      <c r="IR26" s="84"/>
      <c r="IS26" s="84"/>
    </row>
    <row r="27" spans="1:253" s="85" customFormat="1" ht="20.25" customHeight="1">
      <c r="A27" s="80">
        <v>19000000</v>
      </c>
      <c r="B27" s="82" t="s">
        <v>21</v>
      </c>
      <c r="C27" s="2"/>
      <c r="D27" s="83"/>
      <c r="E27" s="83"/>
      <c r="F27" s="83"/>
      <c r="G27" s="84"/>
      <c r="H27" s="84"/>
      <c r="I27" s="84"/>
      <c r="J27" s="84"/>
      <c r="K27" s="84"/>
      <c r="L27" s="84"/>
      <c r="IK27" s="84"/>
      <c r="IL27" s="84"/>
      <c r="IM27" s="84"/>
      <c r="IN27" s="84"/>
      <c r="IO27" s="84"/>
      <c r="IP27" s="84"/>
      <c r="IQ27" s="84"/>
      <c r="IR27" s="84"/>
      <c r="IS27" s="84"/>
    </row>
    <row r="28" spans="1:253" s="85" customFormat="1" ht="20.25" customHeight="1">
      <c r="A28" s="80" t="s">
        <v>62</v>
      </c>
      <c r="B28" s="82" t="s">
        <v>62</v>
      </c>
      <c r="C28" s="2"/>
      <c r="D28" s="83"/>
      <c r="E28" s="83"/>
      <c r="F28" s="83"/>
      <c r="G28" s="84"/>
      <c r="H28" s="84"/>
      <c r="I28" s="84"/>
      <c r="J28" s="84"/>
      <c r="K28" s="84"/>
      <c r="L28" s="84"/>
      <c r="IK28" s="84"/>
      <c r="IL28" s="84"/>
      <c r="IM28" s="84"/>
      <c r="IN28" s="84"/>
      <c r="IO28" s="84"/>
      <c r="IP28" s="84"/>
      <c r="IQ28" s="84"/>
      <c r="IR28" s="84"/>
      <c r="IS28" s="84"/>
    </row>
    <row r="29" spans="1:253" s="69" customFormat="1" ht="20.25" customHeight="1">
      <c r="A29" s="63">
        <v>20000000</v>
      </c>
      <c r="B29" s="64" t="s">
        <v>22</v>
      </c>
      <c r="C29" s="73"/>
      <c r="D29" s="74"/>
      <c r="E29" s="74"/>
      <c r="F29" s="74"/>
      <c r="G29" s="5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85" customFormat="1" ht="28.5" customHeight="1">
      <c r="A30" s="80">
        <v>21000000</v>
      </c>
      <c r="B30" s="82" t="s">
        <v>23</v>
      </c>
      <c r="C30" s="2"/>
      <c r="D30" s="83"/>
      <c r="E30" s="83"/>
      <c r="F30" s="83"/>
      <c r="G30" s="84"/>
      <c r="H30" s="84"/>
      <c r="I30" s="84"/>
      <c r="J30" s="84"/>
      <c r="K30" s="84"/>
      <c r="L30" s="84"/>
      <c r="IK30" s="84"/>
      <c r="IL30" s="84"/>
      <c r="IM30" s="84"/>
      <c r="IN30" s="84"/>
      <c r="IO30" s="84"/>
      <c r="IP30" s="84"/>
      <c r="IQ30" s="84"/>
      <c r="IR30" s="84"/>
      <c r="IS30" s="84"/>
    </row>
    <row r="31" spans="1:253" s="85" customFormat="1" ht="20.25" customHeight="1">
      <c r="A31" s="80" t="s">
        <v>62</v>
      </c>
      <c r="B31" s="82" t="s">
        <v>68</v>
      </c>
      <c r="C31" s="2"/>
      <c r="D31" s="83"/>
      <c r="E31" s="83"/>
      <c r="F31" s="83"/>
      <c r="G31" s="84"/>
      <c r="H31" s="84"/>
      <c r="I31" s="84"/>
      <c r="J31" s="84"/>
      <c r="K31" s="84"/>
      <c r="L31" s="84"/>
      <c r="IK31" s="84"/>
      <c r="IL31" s="84"/>
      <c r="IM31" s="84"/>
      <c r="IN31" s="84"/>
      <c r="IO31" s="84"/>
      <c r="IP31" s="84"/>
      <c r="IQ31" s="84"/>
      <c r="IR31" s="84"/>
      <c r="IS31" s="84"/>
    </row>
    <row r="32" spans="1:253" s="85" customFormat="1" ht="29.25" customHeight="1">
      <c r="A32" s="80">
        <v>22000000</v>
      </c>
      <c r="B32" s="82" t="s">
        <v>24</v>
      </c>
      <c r="C32" s="2"/>
      <c r="D32" s="83"/>
      <c r="E32" s="83"/>
      <c r="F32" s="83"/>
      <c r="G32" s="84"/>
      <c r="H32" s="84"/>
      <c r="I32" s="84"/>
      <c r="J32" s="84"/>
      <c r="K32" s="84"/>
      <c r="L32" s="84"/>
      <c r="IK32" s="84"/>
      <c r="IL32" s="84"/>
      <c r="IM32" s="84"/>
      <c r="IN32" s="84"/>
      <c r="IO32" s="84"/>
      <c r="IP32" s="84"/>
      <c r="IQ32" s="84"/>
      <c r="IR32" s="84"/>
      <c r="IS32" s="84"/>
    </row>
    <row r="33" spans="1:253" s="85" customFormat="1" ht="20.25" customHeight="1">
      <c r="A33" s="80" t="s">
        <v>62</v>
      </c>
      <c r="B33" s="82" t="s">
        <v>62</v>
      </c>
      <c r="C33" s="2"/>
      <c r="D33" s="83"/>
      <c r="E33" s="83"/>
      <c r="F33" s="83"/>
      <c r="G33" s="84"/>
      <c r="H33" s="84"/>
      <c r="I33" s="84"/>
      <c r="J33" s="84"/>
      <c r="K33" s="84"/>
      <c r="L33" s="84"/>
      <c r="IK33" s="84"/>
      <c r="IL33" s="84"/>
      <c r="IM33" s="84"/>
      <c r="IN33" s="84"/>
      <c r="IO33" s="84"/>
      <c r="IP33" s="84"/>
      <c r="IQ33" s="84"/>
      <c r="IR33" s="84"/>
      <c r="IS33" s="84"/>
    </row>
    <row r="34" spans="1:253" s="85" customFormat="1" ht="27" customHeight="1">
      <c r="A34" s="80">
        <v>23000000</v>
      </c>
      <c r="B34" s="82" t="s">
        <v>69</v>
      </c>
      <c r="C34" s="2"/>
      <c r="D34" s="83"/>
      <c r="E34" s="83"/>
      <c r="F34" s="83"/>
      <c r="G34" s="84"/>
      <c r="H34" s="84"/>
      <c r="I34" s="84"/>
      <c r="J34" s="84"/>
      <c r="K34" s="84"/>
      <c r="L34" s="84"/>
      <c r="IK34" s="84"/>
      <c r="IL34" s="84"/>
      <c r="IM34" s="84"/>
      <c r="IN34" s="84"/>
      <c r="IO34" s="84"/>
      <c r="IP34" s="84"/>
      <c r="IQ34" s="84"/>
      <c r="IR34" s="84"/>
      <c r="IS34" s="84"/>
    </row>
    <row r="35" spans="1:253" s="85" customFormat="1" ht="20.25" customHeight="1">
      <c r="A35" s="80" t="s">
        <v>62</v>
      </c>
      <c r="B35" s="82" t="s">
        <v>62</v>
      </c>
      <c r="C35" s="2"/>
      <c r="D35" s="83"/>
      <c r="E35" s="83"/>
      <c r="F35" s="83"/>
      <c r="G35" s="84"/>
      <c r="H35" s="84"/>
      <c r="I35" s="84"/>
      <c r="J35" s="84"/>
      <c r="K35" s="84"/>
      <c r="L35" s="84"/>
      <c r="IK35" s="84"/>
      <c r="IL35" s="84"/>
      <c r="IM35" s="84"/>
      <c r="IN35" s="84"/>
      <c r="IO35" s="84"/>
      <c r="IP35" s="84"/>
      <c r="IQ35" s="84"/>
      <c r="IR35" s="84"/>
      <c r="IS35" s="84"/>
    </row>
    <row r="36" spans="1:253" s="85" customFormat="1" ht="20.25" customHeight="1">
      <c r="A36" s="80">
        <v>24000000</v>
      </c>
      <c r="B36" s="82" t="s">
        <v>33</v>
      </c>
      <c r="C36" s="2"/>
      <c r="D36" s="83"/>
      <c r="E36" s="83"/>
      <c r="F36" s="83"/>
      <c r="G36" s="84"/>
      <c r="H36" s="84"/>
      <c r="I36" s="84"/>
      <c r="J36" s="84"/>
      <c r="K36" s="84"/>
      <c r="L36" s="84"/>
      <c r="IK36" s="84"/>
      <c r="IL36" s="84"/>
      <c r="IM36" s="84"/>
      <c r="IN36" s="84"/>
      <c r="IO36" s="84"/>
      <c r="IP36" s="84"/>
      <c r="IQ36" s="84"/>
      <c r="IR36" s="84"/>
      <c r="IS36" s="84"/>
    </row>
    <row r="37" spans="1:253" s="85" customFormat="1" ht="20.25" customHeight="1">
      <c r="A37" s="80" t="s">
        <v>62</v>
      </c>
      <c r="B37" s="82" t="s">
        <v>62</v>
      </c>
      <c r="C37" s="2"/>
      <c r="D37" s="2"/>
      <c r="E37" s="2"/>
      <c r="F37" s="2"/>
      <c r="G37" s="84"/>
      <c r="H37" s="84"/>
      <c r="I37" s="84"/>
      <c r="J37" s="84"/>
      <c r="K37" s="84"/>
      <c r="L37" s="84"/>
      <c r="IK37" s="84"/>
      <c r="IL37" s="84"/>
      <c r="IM37" s="84"/>
      <c r="IN37" s="84"/>
      <c r="IO37" s="84"/>
      <c r="IP37" s="84"/>
      <c r="IQ37" s="84"/>
      <c r="IR37" s="84"/>
      <c r="IS37" s="84"/>
    </row>
    <row r="38" spans="1:253" s="85" customFormat="1" ht="20.25" customHeight="1">
      <c r="A38" s="80">
        <v>25000000</v>
      </c>
      <c r="B38" s="82" t="s">
        <v>70</v>
      </c>
      <c r="C38" s="2"/>
      <c r="D38" s="2"/>
      <c r="E38" s="2"/>
      <c r="F38" s="2"/>
      <c r="G38" s="84"/>
      <c r="H38" s="84"/>
      <c r="I38" s="84"/>
      <c r="J38" s="84"/>
      <c r="K38" s="84"/>
      <c r="L38" s="84"/>
      <c r="IK38" s="84"/>
      <c r="IL38" s="84"/>
      <c r="IM38" s="84"/>
      <c r="IN38" s="84"/>
      <c r="IO38" s="84"/>
      <c r="IP38" s="84"/>
      <c r="IQ38" s="84"/>
      <c r="IR38" s="84"/>
      <c r="IS38" s="84"/>
    </row>
    <row r="39" spans="1:253" s="85" customFormat="1" ht="20.25" customHeight="1">
      <c r="A39" s="80" t="s">
        <v>62</v>
      </c>
      <c r="B39" s="82" t="s">
        <v>62</v>
      </c>
      <c r="C39" s="2"/>
      <c r="D39" s="2"/>
      <c r="E39" s="2"/>
      <c r="F39" s="2"/>
      <c r="G39" s="84"/>
      <c r="H39" s="84"/>
      <c r="I39" s="84"/>
      <c r="J39" s="84"/>
      <c r="K39" s="84"/>
      <c r="L39" s="84"/>
      <c r="IK39" s="84"/>
      <c r="IL39" s="84"/>
      <c r="IM39" s="84"/>
      <c r="IN39" s="84"/>
      <c r="IO39" s="84"/>
      <c r="IP39" s="84"/>
      <c r="IQ39" s="84"/>
      <c r="IR39" s="84"/>
      <c r="IS39" s="84"/>
    </row>
    <row r="40" spans="1:253" s="69" customFormat="1" ht="20.25" customHeight="1">
      <c r="A40" s="63">
        <v>30000000</v>
      </c>
      <c r="B40" s="64" t="s">
        <v>34</v>
      </c>
      <c r="C40" s="73"/>
      <c r="D40" s="73"/>
      <c r="E40" s="73"/>
      <c r="F40" s="73"/>
      <c r="G40" s="5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85" customFormat="1" ht="26.25" customHeight="1">
      <c r="A41" s="80">
        <v>31000000</v>
      </c>
      <c r="B41" s="82" t="s">
        <v>35</v>
      </c>
      <c r="C41" s="2"/>
      <c r="D41" s="83"/>
      <c r="E41" s="83"/>
      <c r="F41" s="83"/>
      <c r="G41" s="84"/>
      <c r="H41" s="84"/>
      <c r="I41" s="84"/>
      <c r="J41" s="84"/>
      <c r="K41" s="84"/>
      <c r="L41" s="84"/>
      <c r="IK41" s="84"/>
      <c r="IL41" s="84"/>
      <c r="IM41" s="84"/>
      <c r="IN41" s="84"/>
      <c r="IO41" s="84"/>
      <c r="IP41" s="84"/>
      <c r="IQ41" s="84"/>
      <c r="IR41" s="84"/>
      <c r="IS41" s="84"/>
    </row>
    <row r="42" spans="1:253" s="85" customFormat="1" ht="20.25" customHeight="1">
      <c r="A42" s="80" t="s">
        <v>62</v>
      </c>
      <c r="B42" s="82" t="s">
        <v>62</v>
      </c>
      <c r="C42" s="2"/>
      <c r="D42" s="83"/>
      <c r="E42" s="83"/>
      <c r="F42" s="83"/>
      <c r="G42" s="84"/>
      <c r="H42" s="84"/>
      <c r="I42" s="84"/>
      <c r="J42" s="84"/>
      <c r="K42" s="84"/>
      <c r="L42" s="84"/>
      <c r="IK42" s="84"/>
      <c r="IL42" s="84"/>
      <c r="IM42" s="84"/>
      <c r="IN42" s="84"/>
      <c r="IO42" s="84"/>
      <c r="IP42" s="84"/>
      <c r="IQ42" s="84"/>
      <c r="IR42" s="84"/>
      <c r="IS42" s="84"/>
    </row>
    <row r="43" spans="1:253" s="85" customFormat="1" ht="27.75" customHeight="1">
      <c r="A43" s="80">
        <v>32000000</v>
      </c>
      <c r="B43" s="82" t="s">
        <v>36</v>
      </c>
      <c r="C43" s="2"/>
      <c r="D43" s="83"/>
      <c r="E43" s="83"/>
      <c r="F43" s="83"/>
      <c r="G43" s="84"/>
      <c r="H43" s="84"/>
      <c r="I43" s="84"/>
      <c r="J43" s="84"/>
      <c r="K43" s="84"/>
      <c r="L43" s="84"/>
      <c r="IK43" s="84"/>
      <c r="IL43" s="84"/>
      <c r="IM43" s="84"/>
      <c r="IN43" s="84"/>
      <c r="IO43" s="84"/>
      <c r="IP43" s="84"/>
      <c r="IQ43" s="84"/>
      <c r="IR43" s="84"/>
      <c r="IS43" s="84"/>
    </row>
    <row r="44" spans="1:253" s="85" customFormat="1" ht="20.25" customHeight="1">
      <c r="A44" s="80" t="s">
        <v>62</v>
      </c>
      <c r="B44" s="82" t="s">
        <v>62</v>
      </c>
      <c r="C44" s="2"/>
      <c r="D44" s="83"/>
      <c r="E44" s="83"/>
      <c r="F44" s="83"/>
      <c r="G44" s="84"/>
      <c r="H44" s="84"/>
      <c r="I44" s="84"/>
      <c r="J44" s="84"/>
      <c r="K44" s="84"/>
      <c r="L44" s="84"/>
      <c r="IK44" s="84"/>
      <c r="IL44" s="84"/>
      <c r="IM44" s="84"/>
      <c r="IN44" s="84"/>
      <c r="IO44" s="84"/>
      <c r="IP44" s="84"/>
      <c r="IQ44" s="84"/>
      <c r="IR44" s="84"/>
      <c r="IS44" s="84"/>
    </row>
    <row r="45" spans="1:253" s="85" customFormat="1" ht="31.5" customHeight="1">
      <c r="A45" s="80">
        <v>33000000</v>
      </c>
      <c r="B45" s="82" t="s">
        <v>71</v>
      </c>
      <c r="C45" s="2"/>
      <c r="D45" s="83"/>
      <c r="E45" s="83"/>
      <c r="F45" s="83"/>
      <c r="G45" s="84"/>
      <c r="H45" s="84"/>
      <c r="I45" s="84"/>
      <c r="J45" s="84"/>
      <c r="K45" s="84"/>
      <c r="L45" s="84"/>
      <c r="IK45" s="84"/>
      <c r="IL45" s="84"/>
      <c r="IM45" s="84"/>
      <c r="IN45" s="84"/>
      <c r="IO45" s="84"/>
      <c r="IP45" s="84"/>
      <c r="IQ45" s="84"/>
      <c r="IR45" s="84"/>
      <c r="IS45" s="84"/>
    </row>
    <row r="46" spans="1:253" s="85" customFormat="1" ht="20.25" customHeight="1">
      <c r="A46" s="80" t="s">
        <v>62</v>
      </c>
      <c r="B46" s="82" t="s">
        <v>62</v>
      </c>
      <c r="C46" s="2"/>
      <c r="D46" s="83"/>
      <c r="E46" s="83"/>
      <c r="F46" s="83"/>
      <c r="G46" s="84"/>
      <c r="H46" s="84"/>
      <c r="I46" s="84"/>
      <c r="J46" s="84"/>
      <c r="K46" s="84"/>
      <c r="L46" s="84"/>
      <c r="IK46" s="84"/>
      <c r="IL46" s="84"/>
      <c r="IM46" s="84"/>
      <c r="IN46" s="84"/>
      <c r="IO46" s="84"/>
      <c r="IP46" s="84"/>
      <c r="IQ46" s="84"/>
      <c r="IR46" s="84"/>
      <c r="IS46" s="84"/>
    </row>
    <row r="47" spans="1:253" s="71" customFormat="1" ht="20.25" customHeight="1">
      <c r="A47" s="63">
        <v>40000000</v>
      </c>
      <c r="B47" s="64" t="s">
        <v>17</v>
      </c>
      <c r="C47" s="75"/>
      <c r="D47" s="76"/>
      <c r="E47" s="76"/>
      <c r="F47" s="76"/>
      <c r="G47" s="70"/>
      <c r="H47" s="70"/>
      <c r="I47" s="70"/>
      <c r="J47" s="70"/>
      <c r="K47" s="70"/>
      <c r="L47" s="70"/>
      <c r="IK47" s="70"/>
      <c r="IL47" s="70"/>
      <c r="IM47" s="70"/>
      <c r="IN47" s="70"/>
      <c r="IO47" s="70"/>
      <c r="IP47" s="70"/>
      <c r="IQ47" s="70"/>
      <c r="IR47" s="70"/>
      <c r="IS47" s="70"/>
    </row>
    <row r="48" spans="1:253" s="85" customFormat="1" ht="20.25" customHeight="1">
      <c r="A48" s="80">
        <v>41000000</v>
      </c>
      <c r="B48" s="82" t="s">
        <v>72</v>
      </c>
      <c r="C48" s="2"/>
      <c r="D48" s="83"/>
      <c r="E48" s="83"/>
      <c r="F48" s="83"/>
      <c r="G48" s="84"/>
      <c r="H48" s="84"/>
      <c r="I48" s="84"/>
      <c r="J48" s="84"/>
      <c r="K48" s="84"/>
      <c r="L48" s="84"/>
      <c r="IK48" s="84"/>
      <c r="IL48" s="84"/>
      <c r="IM48" s="84"/>
      <c r="IN48" s="84"/>
      <c r="IO48" s="84"/>
      <c r="IP48" s="84"/>
      <c r="IQ48" s="84"/>
      <c r="IR48" s="84"/>
      <c r="IS48" s="84"/>
    </row>
    <row r="49" spans="1:253" s="85" customFormat="1" ht="20.25" customHeight="1">
      <c r="A49" s="80">
        <v>41010000</v>
      </c>
      <c r="B49" s="82" t="s">
        <v>73</v>
      </c>
      <c r="C49" s="2"/>
      <c r="D49" s="83"/>
      <c r="E49" s="83"/>
      <c r="F49" s="83"/>
      <c r="G49" s="84"/>
      <c r="H49" s="84"/>
      <c r="I49" s="84"/>
      <c r="J49" s="84"/>
      <c r="K49" s="84"/>
      <c r="L49" s="84"/>
      <c r="IK49" s="84"/>
      <c r="IL49" s="84"/>
      <c r="IM49" s="84"/>
      <c r="IN49" s="84"/>
      <c r="IO49" s="84"/>
      <c r="IP49" s="84"/>
      <c r="IQ49" s="84"/>
      <c r="IR49" s="84"/>
      <c r="IS49" s="84"/>
    </row>
    <row r="50" spans="1:253" s="85" customFormat="1" ht="20.25" customHeight="1">
      <c r="A50" s="80" t="s">
        <v>74</v>
      </c>
      <c r="B50" s="82" t="s">
        <v>75</v>
      </c>
      <c r="C50" s="2"/>
      <c r="D50" s="83"/>
      <c r="E50" s="83"/>
      <c r="F50" s="83"/>
      <c r="G50" s="84"/>
      <c r="H50" s="84"/>
      <c r="I50" s="84"/>
      <c r="J50" s="84"/>
      <c r="K50" s="84"/>
      <c r="L50" s="84"/>
      <c r="IK50" s="84"/>
      <c r="IL50" s="84"/>
      <c r="IM50" s="84"/>
      <c r="IN50" s="84"/>
      <c r="IO50" s="84"/>
      <c r="IP50" s="84"/>
      <c r="IQ50" s="84"/>
      <c r="IR50" s="84"/>
      <c r="IS50" s="84"/>
    </row>
    <row r="51" spans="1:253" s="85" customFormat="1" ht="20.25" customHeight="1">
      <c r="A51" s="80">
        <v>41020000</v>
      </c>
      <c r="B51" s="82" t="s">
        <v>76</v>
      </c>
      <c r="C51" s="2"/>
      <c r="D51" s="2"/>
      <c r="E51" s="2"/>
      <c r="F51" s="2"/>
      <c r="G51" s="84"/>
      <c r="H51" s="84"/>
      <c r="I51" s="84"/>
      <c r="J51" s="84"/>
      <c r="K51" s="84"/>
      <c r="L51" s="84"/>
      <c r="IK51" s="84"/>
      <c r="IL51" s="84"/>
      <c r="IM51" s="84"/>
      <c r="IN51" s="84"/>
      <c r="IO51" s="84"/>
      <c r="IP51" s="84"/>
      <c r="IQ51" s="84"/>
      <c r="IR51" s="84"/>
      <c r="IS51" s="84"/>
    </row>
    <row r="52" spans="1:253" s="85" customFormat="1" ht="20.25" customHeight="1">
      <c r="A52" s="80" t="s">
        <v>75</v>
      </c>
      <c r="B52" s="82" t="s">
        <v>75</v>
      </c>
      <c r="C52" s="2"/>
      <c r="D52" s="2"/>
      <c r="E52" s="2"/>
      <c r="F52" s="2"/>
      <c r="G52" s="84"/>
      <c r="H52" s="84"/>
      <c r="I52" s="84"/>
      <c r="J52" s="84"/>
      <c r="K52" s="84"/>
      <c r="L52" s="84"/>
      <c r="IK52" s="84"/>
      <c r="IL52" s="84"/>
      <c r="IM52" s="84"/>
      <c r="IN52" s="84"/>
      <c r="IO52" s="84"/>
      <c r="IP52" s="84"/>
      <c r="IQ52" s="84"/>
      <c r="IR52" s="84"/>
      <c r="IS52" s="84"/>
    </row>
    <row r="53" spans="1:253" s="85" customFormat="1" ht="20.25" customHeight="1">
      <c r="A53" s="80">
        <v>41030000</v>
      </c>
      <c r="B53" s="82" t="s">
        <v>77</v>
      </c>
      <c r="C53" s="2"/>
      <c r="D53" s="83"/>
      <c r="E53" s="83"/>
      <c r="F53" s="83"/>
      <c r="G53" s="84"/>
      <c r="H53" s="84"/>
      <c r="I53" s="84"/>
      <c r="J53" s="84"/>
      <c r="K53" s="84"/>
      <c r="L53" s="84"/>
      <c r="IK53" s="84"/>
      <c r="IL53" s="84"/>
      <c r="IM53" s="84"/>
      <c r="IN53" s="84"/>
      <c r="IO53" s="84"/>
      <c r="IP53" s="84"/>
      <c r="IQ53" s="84"/>
      <c r="IR53" s="84"/>
      <c r="IS53" s="84"/>
    </row>
    <row r="54" spans="1:253" s="85" customFormat="1" ht="20.25" customHeight="1">
      <c r="A54" s="80" t="s">
        <v>75</v>
      </c>
      <c r="B54" s="82" t="s">
        <v>75</v>
      </c>
      <c r="C54" s="2"/>
      <c r="D54" s="83"/>
      <c r="E54" s="83"/>
      <c r="F54" s="83"/>
      <c r="G54" s="84"/>
      <c r="H54" s="84"/>
      <c r="I54" s="84"/>
      <c r="J54" s="84"/>
      <c r="K54" s="84"/>
      <c r="L54" s="84"/>
      <c r="IK54" s="84"/>
      <c r="IL54" s="84"/>
      <c r="IM54" s="84"/>
      <c r="IN54" s="84"/>
      <c r="IO54" s="84"/>
      <c r="IP54" s="84"/>
      <c r="IQ54" s="84"/>
      <c r="IR54" s="84"/>
      <c r="IS54" s="84"/>
    </row>
    <row r="55" spans="1:253" s="85" customFormat="1" ht="29.25" customHeight="1">
      <c r="A55" s="80">
        <v>42000000</v>
      </c>
      <c r="B55" s="82" t="s">
        <v>37</v>
      </c>
      <c r="C55" s="2"/>
      <c r="D55" s="83"/>
      <c r="E55" s="83"/>
      <c r="F55" s="83"/>
      <c r="G55" s="84"/>
      <c r="H55" s="84"/>
      <c r="I55" s="84"/>
      <c r="J55" s="84"/>
      <c r="K55" s="84"/>
      <c r="L55" s="84"/>
      <c r="IK55" s="84"/>
      <c r="IL55" s="84"/>
      <c r="IM55" s="84"/>
      <c r="IN55" s="84"/>
      <c r="IO55" s="84"/>
      <c r="IP55" s="84"/>
      <c r="IQ55" s="84"/>
      <c r="IR55" s="84"/>
      <c r="IS55" s="84"/>
    </row>
    <row r="56" spans="1:253" s="85" customFormat="1" ht="20.25" customHeight="1">
      <c r="A56" s="80" t="s">
        <v>75</v>
      </c>
      <c r="B56" s="82" t="s">
        <v>75</v>
      </c>
      <c r="C56" s="2"/>
      <c r="D56" s="83"/>
      <c r="E56" s="83"/>
      <c r="F56" s="83"/>
      <c r="G56" s="84"/>
      <c r="H56" s="84"/>
      <c r="I56" s="84"/>
      <c r="J56" s="84"/>
      <c r="K56" s="84"/>
      <c r="L56" s="84"/>
      <c r="IK56" s="84"/>
      <c r="IL56" s="84"/>
      <c r="IM56" s="84"/>
      <c r="IN56" s="84"/>
      <c r="IO56" s="84"/>
      <c r="IP56" s="84"/>
      <c r="IQ56" s="84"/>
      <c r="IR56" s="84"/>
      <c r="IS56" s="84"/>
    </row>
    <row r="57" spans="1:253" s="69" customFormat="1" ht="20.25" customHeight="1">
      <c r="A57" s="63">
        <v>50000000</v>
      </c>
      <c r="B57" s="64" t="s">
        <v>25</v>
      </c>
      <c r="C57" s="73"/>
      <c r="D57" s="74"/>
      <c r="E57" s="74"/>
      <c r="F57" s="74"/>
      <c r="G57" s="5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9" customFormat="1" ht="20.25" customHeight="1">
      <c r="A58" s="54" t="s">
        <v>75</v>
      </c>
      <c r="B58" s="54" t="s">
        <v>75</v>
      </c>
      <c r="C58" s="77"/>
      <c r="D58" s="76"/>
      <c r="E58" s="76"/>
      <c r="F58" s="76"/>
      <c r="G58" s="5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9" customFormat="1" ht="27.75" customHeight="1">
      <c r="A59" s="72"/>
      <c r="B59" s="78" t="s">
        <v>78</v>
      </c>
      <c r="C59" s="73"/>
      <c r="D59" s="74"/>
      <c r="E59" s="74"/>
      <c r="F59" s="74"/>
      <c r="G59" s="5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2" spans="1:2" ht="12.75">
      <c r="A62" s="152" t="s">
        <v>129</v>
      </c>
      <c r="B62" s="153"/>
    </row>
  </sheetData>
  <sheetProtection/>
  <mergeCells count="11">
    <mergeCell ref="C3:F3"/>
    <mergeCell ref="A4:E4"/>
    <mergeCell ref="C6:C7"/>
    <mergeCell ref="D6:D7"/>
    <mergeCell ref="E6:F6"/>
    <mergeCell ref="A6:A7"/>
    <mergeCell ref="B6:B7"/>
    <mergeCell ref="F10:F11"/>
    <mergeCell ref="C10:C11"/>
    <mergeCell ref="D10:D11"/>
    <mergeCell ref="E10:E11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B44" sqref="B44"/>
    </sheetView>
  </sheetViews>
  <sheetFormatPr defaultColWidth="9.16015625" defaultRowHeight="12.75" customHeight="1"/>
  <cols>
    <col min="1" max="1" width="9.5" style="4" customWidth="1"/>
    <col min="2" max="2" width="46.33203125" style="4" customWidth="1"/>
    <col min="3" max="6" width="16.33203125" style="4" customWidth="1"/>
    <col min="7" max="12" width="9.16015625" style="4" customWidth="1"/>
    <col min="13" max="16384" width="9.16015625" style="7" customWidth="1"/>
  </cols>
  <sheetData>
    <row r="1" spans="1:12" s="59" customFormat="1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3:13" ht="78.75" customHeight="1">
      <c r="C3" s="198" t="s">
        <v>79</v>
      </c>
      <c r="D3" s="198"/>
      <c r="E3" s="198"/>
      <c r="F3" s="198"/>
      <c r="M3" s="4"/>
    </row>
    <row r="4" spans="1:6" ht="36" customHeight="1">
      <c r="A4" s="199" t="s">
        <v>81</v>
      </c>
      <c r="B4" s="199"/>
      <c r="C4" s="199"/>
      <c r="D4" s="199"/>
      <c r="E4" s="199"/>
      <c r="F4" s="199"/>
    </row>
    <row r="5" spans="1:6" ht="12.75" customHeight="1">
      <c r="A5" s="201"/>
      <c r="B5" s="201"/>
      <c r="C5" s="201"/>
      <c r="D5" s="201"/>
      <c r="E5" s="201"/>
      <c r="F5" s="97" t="s">
        <v>80</v>
      </c>
    </row>
    <row r="6" spans="1:12" s="45" customFormat="1" ht="24.75" customHeight="1">
      <c r="A6" s="196" t="s">
        <v>0</v>
      </c>
      <c r="B6" s="196" t="s">
        <v>1</v>
      </c>
      <c r="C6" s="196" t="s">
        <v>41</v>
      </c>
      <c r="D6" s="196" t="s">
        <v>38</v>
      </c>
      <c r="E6" s="196" t="s">
        <v>39</v>
      </c>
      <c r="F6" s="196"/>
      <c r="G6" s="44"/>
      <c r="H6" s="44"/>
      <c r="I6" s="44"/>
      <c r="J6" s="44"/>
      <c r="K6" s="44"/>
      <c r="L6" s="44"/>
    </row>
    <row r="7" spans="1:12" s="45" customFormat="1" ht="38.25" customHeight="1">
      <c r="A7" s="196"/>
      <c r="B7" s="196"/>
      <c r="C7" s="196"/>
      <c r="D7" s="196"/>
      <c r="E7" s="1" t="s">
        <v>41</v>
      </c>
      <c r="F7" s="79" t="s">
        <v>61</v>
      </c>
      <c r="G7" s="44"/>
      <c r="H7" s="44"/>
      <c r="I7" s="44"/>
      <c r="J7" s="44"/>
      <c r="K7" s="44"/>
      <c r="L7" s="44"/>
    </row>
    <row r="8" spans="1:12" s="46" customFormat="1" ht="26.25" customHeight="1">
      <c r="A8" s="86"/>
      <c r="B8" s="90" t="s">
        <v>2</v>
      </c>
      <c r="C8" s="87"/>
      <c r="D8" s="88"/>
      <c r="E8" s="88"/>
      <c r="F8" s="89"/>
      <c r="G8" s="4"/>
      <c r="H8" s="4"/>
      <c r="I8" s="4"/>
      <c r="J8" s="4"/>
      <c r="K8" s="4"/>
      <c r="L8" s="4"/>
    </row>
    <row r="9" spans="1:12" s="48" customFormat="1" ht="36" customHeight="1">
      <c r="A9" s="91">
        <v>400000</v>
      </c>
      <c r="B9" s="98" t="s">
        <v>3</v>
      </c>
      <c r="C9" s="99"/>
      <c r="D9" s="100"/>
      <c r="E9" s="100"/>
      <c r="F9" s="101"/>
      <c r="G9" s="47"/>
      <c r="H9" s="47"/>
      <c r="I9" s="47"/>
      <c r="J9" s="47"/>
      <c r="K9" s="47"/>
      <c r="L9" s="47"/>
    </row>
    <row r="10" spans="1:12" s="50" customFormat="1" ht="20.25" customHeight="1">
      <c r="A10" s="92">
        <v>401000</v>
      </c>
      <c r="B10" s="93" t="s">
        <v>4</v>
      </c>
      <c r="C10" s="102"/>
      <c r="D10" s="103"/>
      <c r="E10" s="103"/>
      <c r="F10" s="101"/>
      <c r="G10" s="49"/>
      <c r="H10" s="49"/>
      <c r="I10" s="49"/>
      <c r="J10" s="49"/>
      <c r="K10" s="49"/>
      <c r="L10" s="49"/>
    </row>
    <row r="11" spans="1:12" s="50" customFormat="1" ht="20.25" customHeight="1">
      <c r="A11" s="94">
        <v>401100</v>
      </c>
      <c r="B11" s="95" t="s">
        <v>5</v>
      </c>
      <c r="C11" s="104"/>
      <c r="D11" s="105"/>
      <c r="E11" s="105"/>
      <c r="F11" s="101"/>
      <c r="G11" s="49"/>
      <c r="H11" s="49"/>
      <c r="I11" s="49"/>
      <c r="J11" s="49"/>
      <c r="K11" s="49"/>
      <c r="L11" s="49"/>
    </row>
    <row r="12" spans="1:12" s="50" customFormat="1" ht="20.25" customHeight="1">
      <c r="A12" s="94">
        <v>401200</v>
      </c>
      <c r="B12" s="95" t="s">
        <v>6</v>
      </c>
      <c r="C12" s="104"/>
      <c r="D12" s="105"/>
      <c r="E12" s="105"/>
      <c r="F12" s="101"/>
      <c r="G12" s="49"/>
      <c r="H12" s="49"/>
      <c r="I12" s="49"/>
      <c r="J12" s="49"/>
      <c r="K12" s="49"/>
      <c r="L12" s="49"/>
    </row>
    <row r="13" spans="1:12" s="50" customFormat="1" ht="20.25" customHeight="1">
      <c r="A13" s="92">
        <v>402000</v>
      </c>
      <c r="B13" s="93" t="s">
        <v>7</v>
      </c>
      <c r="C13" s="102"/>
      <c r="D13" s="103"/>
      <c r="E13" s="103"/>
      <c r="F13" s="101"/>
      <c r="G13" s="49"/>
      <c r="H13" s="49"/>
      <c r="I13" s="49"/>
      <c r="J13" s="49"/>
      <c r="K13" s="49"/>
      <c r="L13" s="49"/>
    </row>
    <row r="14" spans="1:12" s="50" customFormat="1" ht="20.25" customHeight="1">
      <c r="A14" s="94">
        <v>402100</v>
      </c>
      <c r="B14" s="95" t="s">
        <v>8</v>
      </c>
      <c r="C14" s="104"/>
      <c r="D14" s="105"/>
      <c r="E14" s="105"/>
      <c r="F14" s="101"/>
      <c r="G14" s="49"/>
      <c r="H14" s="49"/>
      <c r="I14" s="49"/>
      <c r="J14" s="49"/>
      <c r="K14" s="49"/>
      <c r="L14" s="49"/>
    </row>
    <row r="15" spans="1:12" s="50" customFormat="1" ht="20.25" customHeight="1">
      <c r="A15" s="94">
        <v>402200</v>
      </c>
      <c r="B15" s="95" t="s">
        <v>9</v>
      </c>
      <c r="C15" s="104"/>
      <c r="D15" s="105"/>
      <c r="E15" s="105"/>
      <c r="F15" s="101"/>
      <c r="G15" s="49"/>
      <c r="H15" s="49"/>
      <c r="I15" s="49"/>
      <c r="J15" s="49"/>
      <c r="K15" s="49"/>
      <c r="L15" s="49"/>
    </row>
    <row r="16" spans="1:12" s="50" customFormat="1" ht="20.25" customHeight="1">
      <c r="A16" s="94" t="s">
        <v>63</v>
      </c>
      <c r="B16" s="95" t="s">
        <v>63</v>
      </c>
      <c r="C16" s="104"/>
      <c r="D16" s="105"/>
      <c r="E16" s="105"/>
      <c r="F16" s="101"/>
      <c r="G16" s="49"/>
      <c r="H16" s="49"/>
      <c r="I16" s="49"/>
      <c r="J16" s="49"/>
      <c r="K16" s="49"/>
      <c r="L16" s="49"/>
    </row>
    <row r="17" spans="1:12" s="48" customFormat="1" ht="36.75" customHeight="1">
      <c r="A17" s="91">
        <v>600000</v>
      </c>
      <c r="B17" s="98" t="s">
        <v>10</v>
      </c>
      <c r="C17" s="99"/>
      <c r="D17" s="100"/>
      <c r="E17" s="100"/>
      <c r="F17" s="101"/>
      <c r="G17" s="47"/>
      <c r="H17" s="47"/>
      <c r="I17" s="47"/>
      <c r="J17" s="47"/>
      <c r="K17" s="47"/>
      <c r="L17" s="47"/>
    </row>
    <row r="18" spans="1:12" s="50" customFormat="1" ht="45">
      <c r="A18" s="92">
        <v>601000</v>
      </c>
      <c r="B18" s="93" t="s">
        <v>11</v>
      </c>
      <c r="C18" s="102"/>
      <c r="D18" s="103"/>
      <c r="E18" s="103"/>
      <c r="F18" s="101"/>
      <c r="G18" s="49"/>
      <c r="H18" s="49"/>
      <c r="I18" s="49"/>
      <c r="J18" s="49"/>
      <c r="K18" s="49"/>
      <c r="L18" s="49"/>
    </row>
    <row r="19" spans="1:12" s="50" customFormat="1" ht="18.75" customHeight="1">
      <c r="A19" s="94">
        <v>601200</v>
      </c>
      <c r="B19" s="95" t="s">
        <v>12</v>
      </c>
      <c r="C19" s="104"/>
      <c r="D19" s="105"/>
      <c r="E19" s="105"/>
      <c r="F19" s="101"/>
      <c r="G19" s="49"/>
      <c r="H19" s="49"/>
      <c r="I19" s="49"/>
      <c r="J19" s="49"/>
      <c r="K19" s="49"/>
      <c r="L19" s="49"/>
    </row>
    <row r="20" spans="1:12" s="52" customFormat="1" ht="18.75" customHeight="1">
      <c r="A20" s="94">
        <v>601220</v>
      </c>
      <c r="B20" s="95" t="s">
        <v>13</v>
      </c>
      <c r="C20" s="104"/>
      <c r="D20" s="105"/>
      <c r="E20" s="105"/>
      <c r="F20" s="101"/>
      <c r="G20" s="51"/>
      <c r="H20" s="51"/>
      <c r="I20" s="51"/>
      <c r="J20" s="51"/>
      <c r="K20" s="51"/>
      <c r="L20" s="51"/>
    </row>
    <row r="21" spans="1:12" s="50" customFormat="1" ht="18.75" customHeight="1">
      <c r="A21" s="92">
        <v>602000</v>
      </c>
      <c r="B21" s="93" t="s">
        <v>14</v>
      </c>
      <c r="C21" s="102"/>
      <c r="D21" s="103"/>
      <c r="E21" s="103"/>
      <c r="F21" s="101"/>
      <c r="G21" s="49"/>
      <c r="H21" s="49"/>
      <c r="I21" s="49"/>
      <c r="J21" s="49"/>
      <c r="K21" s="49"/>
      <c r="L21" s="49"/>
    </row>
    <row r="22" spans="1:12" s="50" customFormat="1" ht="18.75" customHeight="1">
      <c r="A22" s="94">
        <v>602100</v>
      </c>
      <c r="B22" s="95" t="s">
        <v>15</v>
      </c>
      <c r="C22" s="104"/>
      <c r="D22" s="105"/>
      <c r="E22" s="105"/>
      <c r="F22" s="101"/>
      <c r="G22" s="49"/>
      <c r="H22" s="49"/>
      <c r="I22" s="49"/>
      <c r="J22" s="49"/>
      <c r="K22" s="49"/>
      <c r="L22" s="49"/>
    </row>
    <row r="23" spans="1:6" ht="21.75" customHeight="1">
      <c r="A23" s="94" t="s">
        <v>63</v>
      </c>
      <c r="B23" s="95" t="s">
        <v>63</v>
      </c>
      <c r="C23" s="106"/>
      <c r="D23" s="106"/>
      <c r="E23" s="106"/>
      <c r="F23" s="10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6" spans="1:2" ht="12.75" customHeight="1">
      <c r="A26" s="152" t="s">
        <v>129</v>
      </c>
      <c r="B26" s="153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zoomScale="78" zoomScaleNormal="78" zoomScaleSheetLayoutView="77" zoomScalePageLayoutView="0" workbookViewId="0" topLeftCell="B2">
      <selection activeCell="N2" sqref="N2:R2"/>
    </sheetView>
  </sheetViews>
  <sheetFormatPr defaultColWidth="9.16015625" defaultRowHeight="12.75"/>
  <cols>
    <col min="1" max="1" width="3.83203125" style="9" hidden="1" customWidth="1"/>
    <col min="2" max="2" width="12.33203125" style="121" customWidth="1"/>
    <col min="3" max="4" width="11.66015625" style="121" customWidth="1"/>
    <col min="5" max="5" width="42" style="9" customWidth="1"/>
    <col min="6" max="6" width="14.66015625" style="9" customWidth="1"/>
    <col min="7" max="7" width="13.66015625" style="9" customWidth="1"/>
    <col min="8" max="8" width="14.33203125" style="9" customWidth="1"/>
    <col min="9" max="9" width="15.16015625" style="9" customWidth="1"/>
    <col min="10" max="10" width="11.66015625" style="9" customWidth="1"/>
    <col min="11" max="11" width="12.66015625" style="9" customWidth="1"/>
    <col min="12" max="12" width="13.83203125" style="9" customWidth="1"/>
    <col min="13" max="13" width="12.66015625" style="9" customWidth="1"/>
    <col min="14" max="14" width="10.66015625" style="9" customWidth="1"/>
    <col min="15" max="15" width="9.66015625" style="9" customWidth="1"/>
    <col min="16" max="16" width="12.66015625" style="9" customWidth="1"/>
    <col min="17" max="17" width="15.33203125" style="9" customWidth="1"/>
    <col min="18" max="18" width="9.16015625" style="8" customWidth="1"/>
    <col min="19" max="16384" width="9.16015625" style="8" customWidth="1"/>
  </cols>
  <sheetData>
    <row r="1" spans="1:17" s="56" customFormat="1" ht="18.75" customHeight="1">
      <c r="A1" s="55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8" ht="66" customHeight="1">
      <c r="A2" s="4"/>
      <c r="E2" s="4"/>
      <c r="F2" s="3"/>
      <c r="G2" s="3"/>
      <c r="H2" s="3"/>
      <c r="I2" s="3"/>
      <c r="J2" s="3"/>
      <c r="K2" s="3"/>
      <c r="L2" s="3"/>
      <c r="M2" s="3"/>
      <c r="N2" s="198" t="s">
        <v>205</v>
      </c>
      <c r="O2" s="198"/>
      <c r="P2" s="198"/>
      <c r="Q2" s="198"/>
      <c r="R2" s="198"/>
    </row>
    <row r="3" spans="1:17" ht="45" customHeight="1">
      <c r="A3" s="4"/>
      <c r="B3" s="202" t="s">
        <v>201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2:17" ht="1.5" customHeight="1">
      <c r="B4" s="122"/>
      <c r="C4" s="123"/>
      <c r="D4" s="123"/>
      <c r="E4" s="10"/>
      <c r="F4" s="10"/>
      <c r="G4" s="10"/>
      <c r="H4" s="16"/>
      <c r="I4" s="10"/>
      <c r="J4" s="10"/>
      <c r="K4" s="11"/>
      <c r="L4" s="12"/>
      <c r="M4" s="12"/>
      <c r="N4" s="12"/>
      <c r="O4" s="12"/>
      <c r="P4" s="12"/>
      <c r="Q4" s="108" t="s">
        <v>80</v>
      </c>
    </row>
    <row r="5" spans="1:17" ht="21.75" customHeight="1">
      <c r="A5" s="13"/>
      <c r="B5" s="206" t="s">
        <v>115</v>
      </c>
      <c r="C5" s="206" t="s">
        <v>114</v>
      </c>
      <c r="D5" s="211" t="s">
        <v>58</v>
      </c>
      <c r="E5" s="212" t="s">
        <v>118</v>
      </c>
      <c r="F5" s="205" t="s">
        <v>38</v>
      </c>
      <c r="G5" s="205"/>
      <c r="H5" s="205"/>
      <c r="I5" s="205"/>
      <c r="J5" s="205"/>
      <c r="K5" s="205" t="s">
        <v>39</v>
      </c>
      <c r="L5" s="205"/>
      <c r="M5" s="205"/>
      <c r="N5" s="205"/>
      <c r="O5" s="205"/>
      <c r="P5" s="205"/>
      <c r="Q5" s="205" t="s">
        <v>40</v>
      </c>
    </row>
    <row r="6" spans="1:17" ht="16.5" customHeight="1">
      <c r="A6" s="14"/>
      <c r="B6" s="207"/>
      <c r="C6" s="207"/>
      <c r="D6" s="211"/>
      <c r="E6" s="204"/>
      <c r="F6" s="204" t="s">
        <v>41</v>
      </c>
      <c r="G6" s="209" t="s">
        <v>42</v>
      </c>
      <c r="H6" s="204" t="s">
        <v>43</v>
      </c>
      <c r="I6" s="204"/>
      <c r="J6" s="209" t="s">
        <v>44</v>
      </c>
      <c r="K6" s="204" t="s">
        <v>41</v>
      </c>
      <c r="L6" s="209" t="s">
        <v>42</v>
      </c>
      <c r="M6" s="204" t="s">
        <v>43</v>
      </c>
      <c r="N6" s="204"/>
      <c r="O6" s="209" t="s">
        <v>44</v>
      </c>
      <c r="P6" s="54" t="s">
        <v>43</v>
      </c>
      <c r="Q6" s="205"/>
    </row>
    <row r="7" spans="1:17" ht="20.25" customHeight="1">
      <c r="A7" s="15"/>
      <c r="B7" s="207"/>
      <c r="C7" s="207"/>
      <c r="D7" s="211"/>
      <c r="E7" s="204"/>
      <c r="F7" s="204"/>
      <c r="G7" s="209"/>
      <c r="H7" s="204" t="s">
        <v>45</v>
      </c>
      <c r="I7" s="204" t="s">
        <v>46</v>
      </c>
      <c r="J7" s="209"/>
      <c r="K7" s="204"/>
      <c r="L7" s="209"/>
      <c r="M7" s="204" t="s">
        <v>45</v>
      </c>
      <c r="N7" s="204" t="s">
        <v>46</v>
      </c>
      <c r="O7" s="209"/>
      <c r="P7" s="212" t="s">
        <v>90</v>
      </c>
      <c r="Q7" s="205"/>
    </row>
    <row r="8" spans="1:17" ht="45.75" customHeight="1">
      <c r="A8" s="126"/>
      <c r="B8" s="208"/>
      <c r="C8" s="208"/>
      <c r="D8" s="211"/>
      <c r="E8" s="204"/>
      <c r="F8" s="204"/>
      <c r="G8" s="209"/>
      <c r="H8" s="204"/>
      <c r="I8" s="204"/>
      <c r="J8" s="209"/>
      <c r="K8" s="204"/>
      <c r="L8" s="209"/>
      <c r="M8" s="204"/>
      <c r="N8" s="204"/>
      <c r="O8" s="209"/>
      <c r="P8" s="212"/>
      <c r="Q8" s="205"/>
    </row>
    <row r="9" spans="1:17" s="43" customFormat="1" ht="21" customHeight="1">
      <c r="A9" s="42"/>
      <c r="B9" s="173" t="s">
        <v>152</v>
      </c>
      <c r="C9" s="173"/>
      <c r="D9" s="173"/>
      <c r="E9" s="174" t="s">
        <v>153</v>
      </c>
      <c r="F9" s="172">
        <v>2791550</v>
      </c>
      <c r="G9" s="172">
        <v>2791550</v>
      </c>
      <c r="H9" s="172">
        <v>1589573</v>
      </c>
      <c r="I9" s="172">
        <v>112000</v>
      </c>
      <c r="J9" s="111"/>
      <c r="K9" s="172">
        <v>15700</v>
      </c>
      <c r="L9" s="172">
        <v>15700</v>
      </c>
      <c r="M9" s="111"/>
      <c r="N9" s="111"/>
      <c r="O9" s="111"/>
      <c r="P9" s="111"/>
      <c r="Q9" s="172">
        <v>2807250</v>
      </c>
    </row>
    <row r="10" spans="2:17" ht="12.75">
      <c r="B10" s="173" t="s">
        <v>169</v>
      </c>
      <c r="C10" s="173"/>
      <c r="D10" s="173"/>
      <c r="E10" s="174" t="s">
        <v>154</v>
      </c>
      <c r="F10" s="170">
        <v>1042140</v>
      </c>
      <c r="G10" s="170">
        <v>1042140</v>
      </c>
      <c r="H10" s="170">
        <v>787000</v>
      </c>
      <c r="I10" s="170">
        <v>30000</v>
      </c>
      <c r="J10" s="112"/>
      <c r="K10" s="112"/>
      <c r="L10" s="112"/>
      <c r="M10" s="112"/>
      <c r="N10" s="112"/>
      <c r="O10" s="112"/>
      <c r="P10" s="112"/>
      <c r="Q10" s="170">
        <v>1042140</v>
      </c>
    </row>
    <row r="11" spans="2:17" ht="76.5">
      <c r="B11" s="173" t="s">
        <v>183</v>
      </c>
      <c r="C11" s="175" t="s">
        <v>186</v>
      </c>
      <c r="D11" s="175" t="s">
        <v>48</v>
      </c>
      <c r="E11" s="176" t="s">
        <v>84</v>
      </c>
      <c r="F11" s="170">
        <v>1042140</v>
      </c>
      <c r="G11" s="170">
        <v>1042140</v>
      </c>
      <c r="H11" s="170">
        <v>787000</v>
      </c>
      <c r="I11" s="170">
        <v>30000</v>
      </c>
      <c r="J11" s="112">
        <v>0</v>
      </c>
      <c r="K11" s="112"/>
      <c r="L11" s="112"/>
      <c r="M11" s="112"/>
      <c r="N11" s="112"/>
      <c r="O11" s="112"/>
      <c r="P11" s="112"/>
      <c r="Q11" s="170">
        <v>1042140</v>
      </c>
    </row>
    <row r="12" spans="2:17" ht="12.75">
      <c r="B12" s="177">
        <v>1000</v>
      </c>
      <c r="C12" s="178"/>
      <c r="D12" s="175"/>
      <c r="E12" s="179" t="s">
        <v>155</v>
      </c>
      <c r="F12" s="171">
        <v>783900</v>
      </c>
      <c r="G12" s="171">
        <v>783900</v>
      </c>
      <c r="H12" s="171">
        <v>551000</v>
      </c>
      <c r="I12" s="171">
        <v>32000</v>
      </c>
      <c r="J12" s="115"/>
      <c r="K12" s="171">
        <v>12000</v>
      </c>
      <c r="L12" s="171">
        <v>12000</v>
      </c>
      <c r="M12" s="115"/>
      <c r="N12" s="115"/>
      <c r="O12" s="115"/>
      <c r="P12" s="115"/>
      <c r="Q12" s="171">
        <v>2474000</v>
      </c>
    </row>
    <row r="13" spans="2:17" ht="12.75">
      <c r="B13" s="177">
        <v>111010</v>
      </c>
      <c r="C13" s="178">
        <v>1010</v>
      </c>
      <c r="D13" s="175" t="s">
        <v>138</v>
      </c>
      <c r="E13" s="179" t="s">
        <v>156</v>
      </c>
      <c r="F13" s="171">
        <v>783900</v>
      </c>
      <c r="G13" s="171">
        <v>783900</v>
      </c>
      <c r="H13" s="171">
        <v>551000</v>
      </c>
      <c r="I13" s="171">
        <v>32000</v>
      </c>
      <c r="J13" s="115"/>
      <c r="K13" s="171">
        <v>12000</v>
      </c>
      <c r="L13" s="171">
        <v>12000</v>
      </c>
      <c r="M13" s="115"/>
      <c r="N13" s="115"/>
      <c r="O13" s="115"/>
      <c r="P13" s="115"/>
      <c r="Q13" s="171">
        <v>795900</v>
      </c>
    </row>
    <row r="14" spans="2:17" ht="27">
      <c r="B14" s="177">
        <v>3000</v>
      </c>
      <c r="C14" s="178"/>
      <c r="D14" s="175"/>
      <c r="E14" s="180" t="s">
        <v>157</v>
      </c>
      <c r="F14" s="171">
        <v>51093</v>
      </c>
      <c r="G14" s="171">
        <v>51093</v>
      </c>
      <c r="H14" s="171">
        <v>4173</v>
      </c>
      <c r="I14" s="115"/>
      <c r="J14" s="115"/>
      <c r="K14" s="115"/>
      <c r="L14" s="115"/>
      <c r="M14" s="115"/>
      <c r="N14" s="115"/>
      <c r="O14" s="115"/>
      <c r="P14" s="115"/>
      <c r="Q14" s="171">
        <v>51093</v>
      </c>
    </row>
    <row r="15" spans="2:17" ht="25.5">
      <c r="B15" s="186">
        <v>113210</v>
      </c>
      <c r="C15" s="178">
        <v>3210</v>
      </c>
      <c r="D15" s="175" t="s">
        <v>158</v>
      </c>
      <c r="E15" s="181" t="s">
        <v>159</v>
      </c>
      <c r="F15" s="170">
        <v>5093</v>
      </c>
      <c r="G15" s="170">
        <v>5093</v>
      </c>
      <c r="H15" s="170">
        <v>4173</v>
      </c>
      <c r="I15" s="112"/>
      <c r="J15" s="112"/>
      <c r="K15" s="112"/>
      <c r="L15" s="112"/>
      <c r="M15" s="112"/>
      <c r="N15" s="112"/>
      <c r="O15" s="112"/>
      <c r="P15" s="112"/>
      <c r="Q15" s="170">
        <v>5093</v>
      </c>
    </row>
    <row r="16" spans="2:17" ht="25.5">
      <c r="B16" s="188">
        <v>113242</v>
      </c>
      <c r="C16" s="178">
        <v>3242</v>
      </c>
      <c r="D16" s="175" t="s">
        <v>160</v>
      </c>
      <c r="E16" s="181" t="s">
        <v>161</v>
      </c>
      <c r="F16" s="170">
        <v>46000</v>
      </c>
      <c r="G16" s="170">
        <v>46000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70">
        <v>46000</v>
      </c>
    </row>
    <row r="17" spans="2:17" ht="12.75">
      <c r="B17" s="177">
        <v>4000</v>
      </c>
      <c r="C17" s="177"/>
      <c r="D17" s="173"/>
      <c r="E17" s="174" t="s">
        <v>162</v>
      </c>
      <c r="F17" s="182">
        <v>363600</v>
      </c>
      <c r="G17" s="182">
        <v>363600</v>
      </c>
      <c r="H17" s="182">
        <v>247400</v>
      </c>
      <c r="I17" s="183"/>
      <c r="J17" s="183"/>
      <c r="K17" s="182">
        <v>3700</v>
      </c>
      <c r="L17" s="182">
        <v>3700</v>
      </c>
      <c r="M17" s="183"/>
      <c r="N17" s="183"/>
      <c r="O17" s="183"/>
      <c r="P17" s="183"/>
      <c r="Q17" s="182">
        <v>367300</v>
      </c>
    </row>
    <row r="18" spans="2:17" ht="12.75">
      <c r="B18" s="177">
        <v>114030</v>
      </c>
      <c r="C18" s="177">
        <v>4030</v>
      </c>
      <c r="D18" s="173" t="s">
        <v>139</v>
      </c>
      <c r="E18" s="174" t="s">
        <v>163</v>
      </c>
      <c r="F18" s="171">
        <v>87100</v>
      </c>
      <c r="G18" s="171">
        <v>367300</v>
      </c>
      <c r="H18" s="171">
        <v>63400</v>
      </c>
      <c r="I18" s="115"/>
      <c r="J18" s="115"/>
      <c r="K18" s="115"/>
      <c r="L18" s="115"/>
      <c r="M18" s="115"/>
      <c r="N18" s="115"/>
      <c r="O18" s="115"/>
      <c r="P18" s="115"/>
      <c r="Q18" s="171">
        <v>87100</v>
      </c>
    </row>
    <row r="19" spans="2:17" ht="27">
      <c r="B19" s="187">
        <v>114060</v>
      </c>
      <c r="C19" s="178">
        <v>4060</v>
      </c>
      <c r="D19" s="175" t="s">
        <v>140</v>
      </c>
      <c r="E19" s="180" t="s">
        <v>164</v>
      </c>
      <c r="F19" s="184">
        <v>229500</v>
      </c>
      <c r="G19" s="184">
        <v>229500</v>
      </c>
      <c r="H19" s="184">
        <v>184000</v>
      </c>
      <c r="I19" s="139"/>
      <c r="J19" s="139"/>
      <c r="K19" s="184">
        <v>3700</v>
      </c>
      <c r="L19" s="184">
        <v>3700</v>
      </c>
      <c r="M19" s="139"/>
      <c r="N19" s="139"/>
      <c r="O19" s="139"/>
      <c r="P19" s="139"/>
      <c r="Q19" s="184">
        <v>233200</v>
      </c>
    </row>
    <row r="20" spans="2:17" ht="25.5">
      <c r="B20" s="177">
        <f>'дод.5'!B22</f>
        <v>0</v>
      </c>
      <c r="C20" s="178">
        <v>4082</v>
      </c>
      <c r="D20" s="175" t="s">
        <v>166</v>
      </c>
      <c r="E20" s="181" t="s">
        <v>165</v>
      </c>
      <c r="F20" s="171">
        <v>47000</v>
      </c>
      <c r="G20" s="171">
        <v>795900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71">
        <v>47000</v>
      </c>
    </row>
    <row r="21" spans="2:17" ht="15.75" customHeight="1">
      <c r="B21" s="177">
        <v>6000</v>
      </c>
      <c r="C21" s="178"/>
      <c r="D21" s="175"/>
      <c r="E21" s="181" t="s">
        <v>167</v>
      </c>
      <c r="F21" s="171">
        <v>246096</v>
      </c>
      <c r="G21" s="171">
        <v>246096</v>
      </c>
      <c r="H21" s="115"/>
      <c r="I21" s="171">
        <v>50000</v>
      </c>
      <c r="J21" s="115"/>
      <c r="K21" s="115"/>
      <c r="L21" s="115"/>
      <c r="M21" s="115"/>
      <c r="N21" s="115"/>
      <c r="O21" s="115"/>
      <c r="P21" s="115"/>
      <c r="Q21" s="171">
        <v>246096</v>
      </c>
    </row>
    <row r="22" spans="2:17" ht="12.75">
      <c r="B22" s="177">
        <v>116030</v>
      </c>
      <c r="C22" s="177">
        <v>6030</v>
      </c>
      <c r="D22" s="173" t="s">
        <v>168</v>
      </c>
      <c r="E22" s="174" t="s">
        <v>170</v>
      </c>
      <c r="F22" s="171">
        <v>246096</v>
      </c>
      <c r="G22" s="171">
        <v>246096</v>
      </c>
      <c r="H22" s="115"/>
      <c r="I22" s="171">
        <v>50000</v>
      </c>
      <c r="J22" s="115"/>
      <c r="K22" s="115"/>
      <c r="L22" s="115"/>
      <c r="M22" s="115"/>
      <c r="N22" s="115"/>
      <c r="O22" s="115"/>
      <c r="P22" s="115"/>
      <c r="Q22" s="171">
        <v>246096</v>
      </c>
    </row>
    <row r="23" spans="2:17" ht="38.25">
      <c r="B23" s="177">
        <v>6600</v>
      </c>
      <c r="C23" s="177"/>
      <c r="D23" s="173"/>
      <c r="E23" s="174" t="s">
        <v>171</v>
      </c>
      <c r="F23" s="171">
        <v>197521</v>
      </c>
      <c r="G23" s="171">
        <v>197521</v>
      </c>
      <c r="H23" s="115"/>
      <c r="I23" s="171"/>
      <c r="J23" s="115"/>
      <c r="K23" s="115"/>
      <c r="L23" s="115"/>
      <c r="M23" s="115"/>
      <c r="N23" s="115"/>
      <c r="O23" s="115"/>
      <c r="P23" s="115"/>
      <c r="Q23" s="171">
        <v>197521</v>
      </c>
    </row>
    <row r="24" spans="2:17" ht="25.5">
      <c r="B24" s="177">
        <v>117461</v>
      </c>
      <c r="C24" s="177">
        <v>7461</v>
      </c>
      <c r="D24" s="173" t="s">
        <v>172</v>
      </c>
      <c r="E24" s="174" t="s">
        <v>173</v>
      </c>
      <c r="F24" s="171">
        <v>197521</v>
      </c>
      <c r="G24" s="171">
        <v>197521</v>
      </c>
      <c r="H24" s="115"/>
      <c r="I24" s="171"/>
      <c r="J24" s="115"/>
      <c r="K24" s="115"/>
      <c r="L24" s="115"/>
      <c r="M24" s="115"/>
      <c r="N24" s="115"/>
      <c r="O24" s="115"/>
      <c r="P24" s="115"/>
      <c r="Q24" s="171">
        <v>197521</v>
      </c>
    </row>
    <row r="25" spans="2:17" ht="33.75" customHeight="1">
      <c r="B25" s="178"/>
      <c r="C25" s="178"/>
      <c r="D25" s="175"/>
      <c r="E25" s="174" t="s">
        <v>91</v>
      </c>
      <c r="F25" s="184">
        <v>2791550</v>
      </c>
      <c r="G25" s="184">
        <v>2791550</v>
      </c>
      <c r="H25" s="184">
        <v>1589573</v>
      </c>
      <c r="I25" s="184">
        <v>112000</v>
      </c>
      <c r="J25" s="139"/>
      <c r="K25" s="184">
        <v>15700</v>
      </c>
      <c r="L25" s="184">
        <v>15700</v>
      </c>
      <c r="M25" s="139"/>
      <c r="N25" s="139"/>
      <c r="O25" s="139"/>
      <c r="P25" s="139"/>
      <c r="Q25" s="184">
        <v>2807250</v>
      </c>
    </row>
    <row r="26" spans="2:17" ht="23.25" customHeight="1">
      <c r="B26" s="213" t="s">
        <v>180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</row>
    <row r="27" spans="2:17" ht="18.75" customHeight="1">
      <c r="B27" s="213" t="s">
        <v>181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</row>
    <row r="28" spans="2:17" ht="12.75"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52" t="s">
        <v>174</v>
      </c>
      <c r="C29" s="153"/>
      <c r="E29" s="121"/>
      <c r="F29" s="121"/>
      <c r="G29" s="121"/>
      <c r="H29" s="121" t="s">
        <v>151</v>
      </c>
      <c r="I29" s="121"/>
      <c r="J29" s="121"/>
      <c r="K29" s="121"/>
      <c r="L29" s="121"/>
      <c r="M29" s="121"/>
      <c r="N29" s="121"/>
      <c r="O29" s="121"/>
      <c r="P29" s="121"/>
      <c r="Q29" s="121"/>
    </row>
  </sheetData>
  <sheetProtection/>
  <mergeCells count="25">
    <mergeCell ref="B26:Q26"/>
    <mergeCell ref="B27:Q27"/>
    <mergeCell ref="N7:N8"/>
    <mergeCell ref="O6:O8"/>
    <mergeCell ref="P7:P8"/>
    <mergeCell ref="G6:G8"/>
    <mergeCell ref="B5:B8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3:Q3"/>
    <mergeCell ref="H6:I6"/>
    <mergeCell ref="Q5:Q8"/>
    <mergeCell ref="H7:H8"/>
    <mergeCell ref="I7:I8"/>
    <mergeCell ref="C5:C8"/>
    <mergeCell ref="K6:K8"/>
    <mergeCell ref="L6:L8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showGridLines="0" showZeros="0" zoomScale="110" zoomScaleNormal="110" zoomScalePageLayoutView="0" workbookViewId="0" topLeftCell="E16">
      <selection activeCell="I44" sqref="I38:J44"/>
    </sheetView>
  </sheetViews>
  <sheetFormatPr defaultColWidth="9.16015625" defaultRowHeight="12.75"/>
  <cols>
    <col min="1" max="1" width="0" style="4" hidden="1" customWidth="1"/>
    <col min="2" max="3" width="12" style="35" customWidth="1"/>
    <col min="4" max="4" width="11.83203125" style="35" customWidth="1"/>
    <col min="5" max="5" width="41" style="35" customWidth="1"/>
    <col min="6" max="6" width="12.33203125" style="35" customWidth="1"/>
    <col min="7" max="9" width="12.66015625" style="35" customWidth="1"/>
    <col min="10" max="10" width="14.16015625" style="35" customWidth="1"/>
    <col min="11" max="13" width="13" style="35" customWidth="1"/>
    <col min="14" max="14" width="13.33203125" style="35" customWidth="1"/>
    <col min="15" max="17" width="13.16015625" style="35" customWidth="1"/>
    <col min="18" max="16384" width="9.16015625" style="35" customWidth="1"/>
  </cols>
  <sheetData>
    <row r="1" spans="2:17" ht="46.5" customHeight="1">
      <c r="B1" s="4"/>
      <c r="C1" s="4"/>
      <c r="D1" s="4"/>
      <c r="E1" s="34"/>
      <c r="F1" s="34"/>
      <c r="G1" s="34"/>
      <c r="H1" s="34"/>
      <c r="I1" s="34"/>
      <c r="J1" s="34"/>
      <c r="K1" s="34"/>
      <c r="L1" s="34"/>
      <c r="M1" s="198" t="s">
        <v>195</v>
      </c>
      <c r="N1" s="198"/>
      <c r="O1" s="198"/>
      <c r="P1" s="198"/>
      <c r="Q1" s="198"/>
    </row>
    <row r="2" spans="2:17" ht="32.25" customHeight="1">
      <c r="B2" s="4"/>
      <c r="C2" s="4"/>
      <c r="D2" s="4"/>
      <c r="E2" s="217" t="s">
        <v>137</v>
      </c>
      <c r="F2" s="217"/>
      <c r="G2" s="217"/>
      <c r="H2" s="217"/>
      <c r="I2" s="217"/>
      <c r="J2" s="217"/>
      <c r="K2" s="217"/>
      <c r="L2" s="217"/>
      <c r="M2" s="217"/>
      <c r="N2" s="3"/>
      <c r="O2" s="3"/>
      <c r="P2" s="3"/>
      <c r="Q2" s="3"/>
    </row>
    <row r="3" spans="2:21" ht="22.5" customHeight="1">
      <c r="B3" s="6"/>
      <c r="C3" s="6"/>
      <c r="D3" s="36"/>
      <c r="E3" s="217"/>
      <c r="F3" s="217"/>
      <c r="G3" s="217"/>
      <c r="H3" s="217"/>
      <c r="I3" s="217"/>
      <c r="J3" s="217"/>
      <c r="K3" s="217"/>
      <c r="L3" s="217"/>
      <c r="M3" s="217"/>
      <c r="N3" s="4"/>
      <c r="O3" s="4"/>
      <c r="P3" s="4"/>
      <c r="Q3" s="37"/>
      <c r="R3" s="34"/>
      <c r="S3" s="34"/>
      <c r="T3" s="34"/>
      <c r="U3" s="34"/>
    </row>
    <row r="4" spans="1:21" ht="30.75" customHeight="1">
      <c r="A4" s="38"/>
      <c r="B4" s="206" t="s">
        <v>115</v>
      </c>
      <c r="C4" s="206" t="s">
        <v>114</v>
      </c>
      <c r="D4" s="206" t="s">
        <v>27</v>
      </c>
      <c r="E4" s="214" t="s">
        <v>119</v>
      </c>
      <c r="F4" s="219" t="s">
        <v>28</v>
      </c>
      <c r="G4" s="219"/>
      <c r="H4" s="219"/>
      <c r="I4" s="220"/>
      <c r="J4" s="221" t="s">
        <v>29</v>
      </c>
      <c r="K4" s="219"/>
      <c r="L4" s="219"/>
      <c r="M4" s="219"/>
      <c r="N4" s="205" t="s">
        <v>30</v>
      </c>
      <c r="O4" s="205"/>
      <c r="P4" s="205"/>
      <c r="Q4" s="205"/>
      <c r="R4" s="34"/>
      <c r="S4" s="34"/>
      <c r="T4" s="34"/>
      <c r="U4" s="34"/>
    </row>
    <row r="5" spans="1:21" ht="28.5" customHeight="1">
      <c r="A5" s="39"/>
      <c r="B5" s="207"/>
      <c r="C5" s="207"/>
      <c r="D5" s="207"/>
      <c r="E5" s="218"/>
      <c r="F5" s="214" t="s">
        <v>38</v>
      </c>
      <c r="G5" s="214" t="s">
        <v>39</v>
      </c>
      <c r="H5" s="141" t="s">
        <v>101</v>
      </c>
      <c r="I5" s="214" t="s">
        <v>40</v>
      </c>
      <c r="J5" s="214" t="s">
        <v>38</v>
      </c>
      <c r="K5" s="214" t="s">
        <v>39</v>
      </c>
      <c r="L5" s="141" t="s">
        <v>101</v>
      </c>
      <c r="M5" s="214" t="s">
        <v>40</v>
      </c>
      <c r="N5" s="214" t="s">
        <v>38</v>
      </c>
      <c r="O5" s="214" t="s">
        <v>39</v>
      </c>
      <c r="P5" s="141" t="s">
        <v>101</v>
      </c>
      <c r="Q5" s="214" t="s">
        <v>40</v>
      </c>
      <c r="R5" s="34"/>
      <c r="S5" s="34"/>
      <c r="T5" s="34"/>
      <c r="U5" s="34"/>
    </row>
    <row r="6" spans="1:21" ht="33" customHeight="1">
      <c r="A6" s="140"/>
      <c r="B6" s="208"/>
      <c r="C6" s="208"/>
      <c r="D6" s="208"/>
      <c r="E6" s="215"/>
      <c r="F6" s="215"/>
      <c r="G6" s="215"/>
      <c r="H6" s="141" t="s">
        <v>90</v>
      </c>
      <c r="I6" s="215"/>
      <c r="J6" s="215"/>
      <c r="K6" s="215"/>
      <c r="L6" s="141" t="s">
        <v>90</v>
      </c>
      <c r="M6" s="215"/>
      <c r="N6" s="215"/>
      <c r="O6" s="215"/>
      <c r="P6" s="141" t="s">
        <v>90</v>
      </c>
      <c r="Q6" s="215"/>
      <c r="R6" s="34"/>
      <c r="S6" s="34"/>
      <c r="T6" s="34"/>
      <c r="U6" s="34"/>
    </row>
    <row r="7" spans="1:17" s="41" customFormat="1" ht="20.25" customHeight="1" hidden="1">
      <c r="A7" s="40"/>
      <c r="B7" s="124"/>
      <c r="C7" s="124"/>
      <c r="D7" s="124"/>
      <c r="E7" s="110"/>
      <c r="F7" s="133"/>
      <c r="G7" s="133"/>
      <c r="H7" s="133"/>
      <c r="I7" s="133"/>
      <c r="J7" s="133"/>
      <c r="K7" s="133"/>
      <c r="L7" s="133"/>
      <c r="M7" s="134"/>
      <c r="N7" s="134"/>
      <c r="O7" s="134"/>
      <c r="P7" s="134"/>
      <c r="Q7" s="134"/>
    </row>
    <row r="8" spans="2:17" ht="14.25">
      <c r="B8" s="124" t="s">
        <v>130</v>
      </c>
      <c r="C8" s="124"/>
      <c r="D8" s="124"/>
      <c r="E8" s="110"/>
      <c r="F8" s="135"/>
      <c r="G8" s="135"/>
      <c r="H8" s="135"/>
      <c r="I8" s="135"/>
      <c r="J8" s="135"/>
      <c r="K8" s="135"/>
      <c r="L8" s="135"/>
      <c r="M8" s="136"/>
      <c r="N8" s="136"/>
      <c r="O8" s="136"/>
      <c r="P8" s="136"/>
      <c r="Q8" s="136"/>
    </row>
    <row r="9" spans="2:17" ht="40.5" customHeight="1">
      <c r="B9" s="124" t="s">
        <v>131</v>
      </c>
      <c r="C9" s="125" t="s">
        <v>134</v>
      </c>
      <c r="D9" s="125" t="s">
        <v>138</v>
      </c>
      <c r="E9" s="114" t="s">
        <v>135</v>
      </c>
      <c r="F9" s="137"/>
      <c r="G9" s="137"/>
      <c r="H9" s="137"/>
      <c r="I9" s="137"/>
      <c r="J9" s="137"/>
      <c r="K9" s="137"/>
      <c r="L9" s="137"/>
      <c r="M9" s="138"/>
      <c r="N9" s="138"/>
      <c r="O9" s="138"/>
      <c r="P9" s="138"/>
      <c r="Q9" s="138"/>
    </row>
    <row r="10" spans="2:17" ht="25.5" customHeight="1">
      <c r="B10" s="147" t="s">
        <v>132</v>
      </c>
      <c r="C10" s="148"/>
      <c r="D10" s="148"/>
      <c r="E10" s="118"/>
      <c r="F10" s="137"/>
      <c r="G10" s="137"/>
      <c r="H10" s="137"/>
      <c r="I10" s="137"/>
      <c r="J10" s="137"/>
      <c r="K10" s="137"/>
      <c r="L10" s="137"/>
      <c r="M10" s="138"/>
      <c r="N10" s="138"/>
      <c r="O10" s="138"/>
      <c r="P10" s="138"/>
      <c r="Q10" s="138"/>
    </row>
    <row r="11" spans="2:17" ht="42" customHeight="1">
      <c r="B11" s="147" t="s">
        <v>133</v>
      </c>
      <c r="C11" s="148" t="s">
        <v>134</v>
      </c>
      <c r="D11" s="148" t="s">
        <v>139</v>
      </c>
      <c r="E11" s="118" t="s">
        <v>136</v>
      </c>
      <c r="F11" s="137"/>
      <c r="G11" s="137"/>
      <c r="H11" s="137"/>
      <c r="I11" s="137"/>
      <c r="J11" s="137"/>
      <c r="K11" s="137"/>
      <c r="L11" s="137"/>
      <c r="M11" s="138"/>
      <c r="N11" s="138"/>
      <c r="O11" s="138"/>
      <c r="P11" s="138"/>
      <c r="Q11" s="138"/>
    </row>
    <row r="12" spans="2:17" ht="39" customHeight="1">
      <c r="B12" s="109">
        <v>110204</v>
      </c>
      <c r="C12" s="113">
        <v>41035003</v>
      </c>
      <c r="D12" s="125" t="s">
        <v>140</v>
      </c>
      <c r="E12" s="154" t="s">
        <v>136</v>
      </c>
      <c r="F12" s="155"/>
      <c r="G12" s="119"/>
      <c r="H12" s="119"/>
      <c r="I12" s="156">
        <f>SUM(F12:H12)</f>
        <v>0</v>
      </c>
      <c r="J12" s="119"/>
      <c r="K12" s="119"/>
      <c r="L12" s="119"/>
      <c r="M12" s="119"/>
      <c r="N12" s="119"/>
      <c r="O12" s="156">
        <f>SUM(I12)</f>
        <v>0</v>
      </c>
      <c r="P12" s="156"/>
      <c r="Q12" s="156">
        <f>SUM(O12)</f>
        <v>0</v>
      </c>
    </row>
    <row r="13" spans="2:17" ht="14.25" hidden="1">
      <c r="B13" s="109" t="s">
        <v>63</v>
      </c>
      <c r="C13" s="109" t="s">
        <v>63</v>
      </c>
      <c r="D13" s="124"/>
      <c r="E13" s="110" t="s">
        <v>63</v>
      </c>
      <c r="F13" s="137"/>
      <c r="G13" s="137"/>
      <c r="H13" s="137"/>
      <c r="I13" s="137"/>
      <c r="J13" s="137"/>
      <c r="K13" s="137"/>
      <c r="L13" s="137"/>
      <c r="M13" s="138"/>
      <c r="N13" s="138"/>
      <c r="O13" s="156"/>
      <c r="P13" s="156"/>
      <c r="Q13" s="156"/>
    </row>
    <row r="14" spans="2:17" ht="14.25" hidden="1">
      <c r="B14" s="109" t="s">
        <v>63</v>
      </c>
      <c r="C14" s="109" t="s">
        <v>63</v>
      </c>
      <c r="D14" s="124"/>
      <c r="E14" s="110" t="s">
        <v>63</v>
      </c>
      <c r="F14" s="119"/>
      <c r="G14" s="119"/>
      <c r="H14" s="119"/>
      <c r="I14" s="156"/>
      <c r="J14" s="119"/>
      <c r="K14" s="119"/>
      <c r="L14" s="119"/>
      <c r="M14" s="119"/>
      <c r="N14" s="119"/>
      <c r="O14" s="156"/>
      <c r="P14" s="156"/>
      <c r="Q14" s="156"/>
    </row>
    <row r="15" spans="2:17" ht="14.25" hidden="1">
      <c r="B15" s="109" t="s">
        <v>63</v>
      </c>
      <c r="C15" s="109" t="s">
        <v>63</v>
      </c>
      <c r="D15" s="124"/>
      <c r="E15" s="110" t="s">
        <v>63</v>
      </c>
      <c r="F15" s="139"/>
      <c r="G15" s="139"/>
      <c r="H15" s="139"/>
      <c r="I15" s="137"/>
      <c r="J15" s="139"/>
      <c r="K15" s="139"/>
      <c r="L15" s="139"/>
      <c r="M15" s="119"/>
      <c r="N15" s="119"/>
      <c r="O15" s="156"/>
      <c r="P15" s="156"/>
      <c r="Q15" s="156"/>
    </row>
    <row r="16" spans="2:17" ht="23.25" customHeight="1">
      <c r="B16" s="113"/>
      <c r="C16" s="113"/>
      <c r="D16" s="125"/>
      <c r="E16" s="110" t="s">
        <v>91</v>
      </c>
      <c r="F16" s="119"/>
      <c r="G16" s="119"/>
      <c r="H16" s="119"/>
      <c r="I16" s="156">
        <f>SUM(I9:I15)</f>
        <v>0</v>
      </c>
      <c r="J16" s="119"/>
      <c r="K16" s="119"/>
      <c r="L16" s="119"/>
      <c r="M16" s="119"/>
      <c r="N16" s="119"/>
      <c r="O16" s="156">
        <f>SUM(O9:O15)</f>
        <v>0</v>
      </c>
      <c r="P16" s="156"/>
      <c r="Q16" s="156"/>
    </row>
    <row r="17" spans="1:17" s="8" customFormat="1" ht="16.5" customHeight="1">
      <c r="A17" s="9"/>
      <c r="B17" s="216" t="s">
        <v>116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7" s="8" customFormat="1" ht="15" customHeight="1">
      <c r="A18" s="9"/>
      <c r="B18" s="216" t="s">
        <v>117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2:3" ht="12.75">
      <c r="B19" s="152" t="s">
        <v>141</v>
      </c>
      <c r="C19" s="153"/>
    </row>
  </sheetData>
  <sheetProtection/>
  <mergeCells count="20">
    <mergeCell ref="B17:Q17"/>
    <mergeCell ref="B18:Q18"/>
    <mergeCell ref="M1:Q1"/>
    <mergeCell ref="E2:M3"/>
    <mergeCell ref="B4:B6"/>
    <mergeCell ref="C4:C6"/>
    <mergeCell ref="D4:D6"/>
    <mergeCell ref="E4:E6"/>
    <mergeCell ref="F4:I4"/>
    <mergeCell ref="J4:M4"/>
    <mergeCell ref="N4:Q4"/>
    <mergeCell ref="F5:F6"/>
    <mergeCell ref="Q5:Q6"/>
    <mergeCell ref="G5:G6"/>
    <mergeCell ref="I5:I6"/>
    <mergeCell ref="J5:J6"/>
    <mergeCell ref="K5:K6"/>
    <mergeCell ref="M5:M6"/>
    <mergeCell ref="N5:N6"/>
    <mergeCell ref="O5:O6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7"/>
  <sheetViews>
    <sheetView showGridLines="0" showZeros="0" zoomScale="75" zoomScaleNormal="75" workbookViewId="0" topLeftCell="D1">
      <selection activeCell="F4" sqref="F4:J4"/>
    </sheetView>
  </sheetViews>
  <sheetFormatPr defaultColWidth="9.16015625" defaultRowHeight="12.75"/>
  <cols>
    <col min="1" max="1" width="0.328125" style="21" hidden="1" customWidth="1"/>
    <col min="2" max="2" width="4.33203125" style="21" hidden="1" customWidth="1"/>
    <col min="3" max="3" width="1.171875" style="21" hidden="1" customWidth="1"/>
    <col min="4" max="4" width="16.66015625" style="21" customWidth="1"/>
    <col min="5" max="5" width="37.83203125" style="21" customWidth="1"/>
    <col min="6" max="6" width="25" style="23" customWidth="1"/>
    <col min="7" max="7" width="22.33203125" style="23" customWidth="1"/>
    <col min="8" max="8" width="19.83203125" style="23" customWidth="1"/>
    <col min="9" max="9" width="0.328125" style="21" customWidth="1"/>
    <col min="10" max="10" width="18.83203125" style="21" customWidth="1"/>
    <col min="11" max="11" width="22.66015625" style="21" customWidth="1"/>
    <col min="12" max="12" width="2.83203125" style="21" hidden="1" customWidth="1"/>
    <col min="13" max="13" width="0.328125" style="21" hidden="1" customWidth="1"/>
    <col min="14" max="14" width="18.33203125" style="21" hidden="1" customWidth="1"/>
    <col min="15" max="15" width="21.33203125" style="21" customWidth="1"/>
    <col min="16" max="16" width="24.5" style="21" customWidth="1"/>
    <col min="17" max="17" width="21.33203125" style="21" customWidth="1"/>
    <col min="18" max="18" width="19.16015625" style="21" customWidth="1"/>
    <col min="19" max="19" width="19.33203125" style="21" customWidth="1"/>
    <col min="20" max="20" width="21.66015625" style="21" customWidth="1"/>
    <col min="21" max="21" width="19.33203125" style="21" customWidth="1"/>
    <col min="22" max="22" width="26.16015625" style="21" customWidth="1"/>
    <col min="23" max="23" width="37.33203125" style="21" customWidth="1"/>
    <col min="24" max="24" width="17.16015625" style="21" customWidth="1"/>
    <col min="25" max="25" width="20.16015625" style="21" customWidth="1"/>
    <col min="26" max="16384" width="9.16015625" style="21" customWidth="1"/>
  </cols>
  <sheetData>
    <row r="1" spans="4:5" ht="22.5" customHeight="1">
      <c r="D1" s="57"/>
      <c r="E1" s="57"/>
    </row>
    <row r="3" ht="21.75" customHeight="1"/>
    <row r="4" spans="5:13" ht="86.25" customHeight="1">
      <c r="E4" s="19"/>
      <c r="F4" s="198" t="s">
        <v>206</v>
      </c>
      <c r="G4" s="198"/>
      <c r="H4" s="198"/>
      <c r="I4" s="198"/>
      <c r="J4" s="198"/>
      <c r="M4" t="s">
        <v>149</v>
      </c>
    </row>
    <row r="5" spans="1:10" ht="67.5" customHeight="1">
      <c r="A5" s="20"/>
      <c r="B5" s="20"/>
      <c r="C5" s="20"/>
      <c r="D5" s="226" t="s">
        <v>204</v>
      </c>
      <c r="E5" s="226"/>
      <c r="F5" s="226"/>
      <c r="G5" s="226"/>
      <c r="H5" s="226"/>
      <c r="I5" s="226"/>
      <c r="J5" s="226"/>
    </row>
    <row r="6" spans="1:15" ht="18" customHeight="1">
      <c r="A6" s="20"/>
      <c r="B6" s="20"/>
      <c r="C6" s="20"/>
      <c r="D6" s="20"/>
      <c r="F6" s="62"/>
      <c r="G6" s="62"/>
      <c r="H6" s="25"/>
      <c r="I6" s="24"/>
      <c r="J6" s="108"/>
      <c r="O6" s="191" t="s">
        <v>203</v>
      </c>
    </row>
    <row r="7" spans="1:15" s="130" customFormat="1" ht="48" customHeight="1">
      <c r="A7" s="127" t="s">
        <v>56</v>
      </c>
      <c r="B7" s="128" t="s">
        <v>26</v>
      </c>
      <c r="C7" s="129">
        <v>0</v>
      </c>
      <c r="D7" s="223" t="s">
        <v>49</v>
      </c>
      <c r="E7" s="223" t="s">
        <v>50</v>
      </c>
      <c r="F7" s="222" t="s">
        <v>142</v>
      </c>
      <c r="G7" s="222"/>
      <c r="H7" s="222"/>
      <c r="I7" s="222"/>
      <c r="J7" s="222"/>
      <c r="K7" s="222" t="s">
        <v>142</v>
      </c>
      <c r="L7" s="222"/>
      <c r="M7" s="222"/>
      <c r="N7" s="222"/>
      <c r="O7" s="222"/>
    </row>
    <row r="8" spans="1:15" s="130" customFormat="1" ht="48" customHeight="1">
      <c r="A8" s="127"/>
      <c r="B8" s="128"/>
      <c r="C8" s="129"/>
      <c r="D8" s="224"/>
      <c r="E8" s="224"/>
      <c r="F8" s="162" t="s">
        <v>144</v>
      </c>
      <c r="G8" s="163" t="s">
        <v>184</v>
      </c>
      <c r="H8" s="164"/>
      <c r="I8" s="164"/>
      <c r="J8" s="158" t="s">
        <v>145</v>
      </c>
      <c r="K8" s="162" t="s">
        <v>196</v>
      </c>
      <c r="L8" s="163" t="s">
        <v>197</v>
      </c>
      <c r="M8" s="164"/>
      <c r="N8" s="164"/>
      <c r="O8" s="158" t="s">
        <v>197</v>
      </c>
    </row>
    <row r="9" spans="1:15" s="130" customFormat="1" ht="30.75" customHeight="1">
      <c r="A9" s="127" t="s">
        <v>52</v>
      </c>
      <c r="B9" s="128" t="s">
        <v>26</v>
      </c>
      <c r="C9" s="129">
        <v>0</v>
      </c>
      <c r="D9" s="224"/>
      <c r="E9" s="224"/>
      <c r="F9" s="159" t="s">
        <v>143</v>
      </c>
      <c r="G9" s="160"/>
      <c r="H9" s="161"/>
      <c r="I9" s="161"/>
      <c r="J9" s="161"/>
      <c r="K9" s="159" t="s">
        <v>143</v>
      </c>
      <c r="L9" s="160"/>
      <c r="M9" s="161"/>
      <c r="N9" s="161"/>
      <c r="O9" s="161"/>
    </row>
    <row r="10" spans="1:15" s="130" customFormat="1" ht="80.25" customHeight="1">
      <c r="A10" s="127" t="s">
        <v>57</v>
      </c>
      <c r="B10" s="128" t="s">
        <v>26</v>
      </c>
      <c r="C10" s="129">
        <v>0</v>
      </c>
      <c r="D10" s="225"/>
      <c r="E10" s="225"/>
      <c r="F10" s="131" t="s">
        <v>146</v>
      </c>
      <c r="G10" s="131" t="s">
        <v>147</v>
      </c>
      <c r="H10" s="131" t="s">
        <v>148</v>
      </c>
      <c r="I10" s="131"/>
      <c r="J10" s="131" t="s">
        <v>63</v>
      </c>
      <c r="K10" s="131" t="s">
        <v>202</v>
      </c>
      <c r="L10" s="131" t="s">
        <v>147</v>
      </c>
      <c r="M10" s="131" t="s">
        <v>148</v>
      </c>
      <c r="N10" s="131"/>
      <c r="O10" s="131" t="s">
        <v>40</v>
      </c>
    </row>
    <row r="11" spans="1:15" ht="23.25" customHeight="1">
      <c r="A11" s="27" t="s">
        <v>51</v>
      </c>
      <c r="B11" s="17" t="s">
        <v>26</v>
      </c>
      <c r="C11" s="60">
        <v>0</v>
      </c>
      <c r="D11" s="190" t="s">
        <v>192</v>
      </c>
      <c r="E11" s="131" t="s">
        <v>193</v>
      </c>
      <c r="F11" s="194">
        <v>578000</v>
      </c>
      <c r="G11" s="194">
        <v>62928</v>
      </c>
      <c r="H11" s="194">
        <v>133722</v>
      </c>
      <c r="I11" s="165"/>
      <c r="J11" s="195">
        <v>774650</v>
      </c>
      <c r="K11" s="165"/>
      <c r="L11" s="165">
        <v>64.272</v>
      </c>
      <c r="M11" s="165">
        <v>136.578</v>
      </c>
      <c r="N11" s="165"/>
      <c r="O11" s="166"/>
    </row>
    <row r="12" spans="1:15" ht="23.25" customHeight="1">
      <c r="A12" s="28" t="s">
        <v>53</v>
      </c>
      <c r="B12" s="17" t="s">
        <v>26</v>
      </c>
      <c r="C12" s="60">
        <v>0</v>
      </c>
      <c r="D12" s="157">
        <v>525082600</v>
      </c>
      <c r="E12" s="131" t="s">
        <v>198</v>
      </c>
      <c r="F12" s="165"/>
      <c r="G12" s="165"/>
      <c r="H12" s="165"/>
      <c r="I12" s="165"/>
      <c r="J12" s="166"/>
      <c r="K12" s="193">
        <v>105200</v>
      </c>
      <c r="L12" s="165"/>
      <c r="M12" s="165"/>
      <c r="N12" s="165"/>
      <c r="O12" s="192">
        <v>105200</v>
      </c>
    </row>
    <row r="13" spans="1:15" ht="23.25" customHeight="1">
      <c r="A13" s="26" t="s">
        <v>55</v>
      </c>
      <c r="B13" s="17" t="s">
        <v>26</v>
      </c>
      <c r="C13" s="60">
        <v>0</v>
      </c>
      <c r="D13" s="157"/>
      <c r="E13" s="131"/>
      <c r="F13" s="165"/>
      <c r="G13" s="165"/>
      <c r="H13" s="165"/>
      <c r="I13" s="165"/>
      <c r="J13" s="166"/>
      <c r="K13" s="165"/>
      <c r="L13" s="165"/>
      <c r="M13" s="165"/>
      <c r="N13" s="165"/>
      <c r="O13" s="166"/>
    </row>
    <row r="14" spans="1:15" ht="23.25" customHeight="1">
      <c r="A14" s="26" t="s">
        <v>54</v>
      </c>
      <c r="B14" s="17" t="s">
        <v>26</v>
      </c>
      <c r="C14" s="60">
        <v>0</v>
      </c>
      <c r="D14" s="157"/>
      <c r="E14" s="131"/>
      <c r="F14" s="165"/>
      <c r="G14" s="165"/>
      <c r="H14" s="165"/>
      <c r="I14" s="165"/>
      <c r="J14" s="166"/>
      <c r="K14" s="165"/>
      <c r="L14" s="165"/>
      <c r="M14" s="165"/>
      <c r="N14" s="165"/>
      <c r="O14" s="166"/>
    </row>
    <row r="15" spans="1:15" ht="39.75" customHeight="1">
      <c r="A15" s="28">
        <v>13</v>
      </c>
      <c r="B15" s="18" t="s">
        <v>26</v>
      </c>
      <c r="C15" s="60">
        <v>0</v>
      </c>
      <c r="D15" s="61"/>
      <c r="E15" s="132" t="s">
        <v>41</v>
      </c>
      <c r="F15" s="194">
        <v>578000</v>
      </c>
      <c r="G15" s="194">
        <v>62928</v>
      </c>
      <c r="H15" s="194">
        <v>13722</v>
      </c>
      <c r="I15" s="165"/>
      <c r="J15" s="195">
        <v>774650</v>
      </c>
      <c r="K15" s="194">
        <v>105200</v>
      </c>
      <c r="L15" s="165">
        <v>64.272</v>
      </c>
      <c r="M15" s="165">
        <v>136.578</v>
      </c>
      <c r="N15" s="165"/>
      <c r="O15" s="195">
        <v>105200</v>
      </c>
    </row>
    <row r="16" spans="1:10" ht="12.75">
      <c r="A16" s="22"/>
      <c r="B16" s="29"/>
      <c r="C16" s="29"/>
      <c r="J16" s="189"/>
    </row>
    <row r="17" spans="1:25" s="30" customFormat="1" ht="18.75">
      <c r="A17" s="31"/>
      <c r="B17" s="32"/>
      <c r="C17" s="32"/>
      <c r="D17" s="167" t="s">
        <v>150</v>
      </c>
      <c r="E17" s="168" t="s">
        <v>182</v>
      </c>
      <c r="F17" s="169"/>
      <c r="G17" s="169" t="s">
        <v>151</v>
      </c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30" customFormat="1" ht="12.75">
      <c r="A18" s="31"/>
      <c r="B18" s="32"/>
      <c r="C18" s="32"/>
      <c r="D18" s="21"/>
      <c r="E18" s="21"/>
      <c r="F18" s="23"/>
      <c r="G18" s="23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30" customFormat="1" ht="12.75">
      <c r="A19" s="31"/>
      <c r="B19" s="32"/>
      <c r="C19" s="32"/>
      <c r="D19" s="21"/>
      <c r="E19" s="21"/>
      <c r="F19" s="23"/>
      <c r="G19" s="23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s="30" customFormat="1" ht="12.75">
      <c r="A20" s="31"/>
      <c r="B20" s="32"/>
      <c r="C20" s="32"/>
      <c r="D20" s="21"/>
      <c r="E20" s="21"/>
      <c r="F20" s="23"/>
      <c r="G20" s="23"/>
      <c r="H20" s="2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3" ht="12.75">
      <c r="A21" s="22"/>
      <c r="B21" s="29"/>
      <c r="C21" s="29"/>
    </row>
    <row r="22" spans="1:3" ht="12.75">
      <c r="A22" s="22"/>
      <c r="B22" s="29"/>
      <c r="C22" s="29"/>
    </row>
    <row r="23" spans="1:3" ht="12.75">
      <c r="A23" s="22"/>
      <c r="B23" s="29"/>
      <c r="C23" s="29"/>
    </row>
    <row r="24" spans="1:3" ht="12.75">
      <c r="A24" s="22"/>
      <c r="B24" s="29"/>
      <c r="C24" s="29"/>
    </row>
    <row r="25" spans="1:3" ht="12.75">
      <c r="A25" s="22"/>
      <c r="B25" s="29"/>
      <c r="C25" s="29"/>
    </row>
    <row r="26" spans="1:3" ht="12.75">
      <c r="A26" s="22"/>
      <c r="B26" s="29"/>
      <c r="C26" s="29"/>
    </row>
    <row r="27" spans="1:3" ht="12.75">
      <c r="A27" s="22"/>
      <c r="B27" s="29"/>
      <c r="C27" s="29"/>
    </row>
    <row r="28" spans="1:3" ht="12.75">
      <c r="A28" s="22"/>
      <c r="B28" s="29"/>
      <c r="C28" s="29"/>
    </row>
    <row r="29" spans="1:3" ht="12.75">
      <c r="A29" s="22"/>
      <c r="B29" s="29"/>
      <c r="C29" s="29"/>
    </row>
    <row r="30" spans="1:3" ht="12.75">
      <c r="A30" s="22"/>
      <c r="B30" s="29"/>
      <c r="C30" s="29"/>
    </row>
    <row r="31" spans="1:3" ht="12.75">
      <c r="A31" s="22"/>
      <c r="B31" s="29"/>
      <c r="C31" s="29"/>
    </row>
    <row r="32" spans="1:3" ht="12.75">
      <c r="A32" s="22"/>
      <c r="B32" s="29"/>
      <c r="C32" s="29"/>
    </row>
    <row r="33" spans="1:3" ht="12.75">
      <c r="A33" s="22"/>
      <c r="B33" s="29"/>
      <c r="C33" s="29"/>
    </row>
    <row r="34" spans="1:3" ht="12.75">
      <c r="A34" s="22"/>
      <c r="B34" s="29"/>
      <c r="C34" s="29"/>
    </row>
    <row r="35" spans="1:3" ht="12.75">
      <c r="A35" s="22"/>
      <c r="B35" s="29"/>
      <c r="C35" s="29"/>
    </row>
    <row r="36" spans="1:3" ht="12.75">
      <c r="A36" s="22"/>
      <c r="B36" s="29"/>
      <c r="C36" s="29"/>
    </row>
    <row r="37" spans="1:3" ht="12.75">
      <c r="A37" s="22"/>
      <c r="B37" s="29"/>
      <c r="C37" s="29"/>
    </row>
    <row r="38" spans="1:3" ht="12.75">
      <c r="A38" s="22"/>
      <c r="B38" s="29"/>
      <c r="C38" s="29"/>
    </row>
    <row r="39" spans="1:3" ht="12.75">
      <c r="A39" s="22"/>
      <c r="B39" s="29"/>
      <c r="C39" s="29"/>
    </row>
    <row r="40" spans="1:3" ht="12.75">
      <c r="A40" s="22"/>
      <c r="B40" s="29"/>
      <c r="C40" s="29"/>
    </row>
    <row r="41" spans="1:3" ht="12.75">
      <c r="A41" s="22"/>
      <c r="B41" s="29"/>
      <c r="C41" s="29"/>
    </row>
    <row r="42" spans="1:3" ht="12.75">
      <c r="A42" s="22"/>
      <c r="B42" s="29"/>
      <c r="C42" s="29"/>
    </row>
    <row r="43" spans="1:3" ht="12.75">
      <c r="A43" s="22"/>
      <c r="B43" s="29"/>
      <c r="C43" s="29"/>
    </row>
    <row r="44" ht="44.25" customHeight="1">
      <c r="A44" s="22"/>
    </row>
    <row r="45" ht="12.75">
      <c r="A45" s="22"/>
    </row>
    <row r="46" ht="12.75">
      <c r="A46" s="22"/>
    </row>
    <row r="47" ht="16.5" thickBot="1">
      <c r="C47" s="33"/>
    </row>
    <row r="57" ht="45.75" customHeight="1"/>
  </sheetData>
  <sheetProtection/>
  <mergeCells count="6">
    <mergeCell ref="F4:J4"/>
    <mergeCell ref="F7:J7"/>
    <mergeCell ref="D7:D10"/>
    <mergeCell ref="E7:E10"/>
    <mergeCell ref="D5:J5"/>
    <mergeCell ref="K7:O7"/>
  </mergeCells>
  <printOptions horizontalCentered="1"/>
  <pageMargins left="0.25" right="0.25" top="0.75" bottom="0.75" header="0.3" footer="0.3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B1">
      <selection activeCell="E39" sqref="E39"/>
    </sheetView>
  </sheetViews>
  <sheetFormatPr defaultColWidth="9.16015625" defaultRowHeight="12.75"/>
  <cols>
    <col min="1" max="1" width="3.83203125" style="9" hidden="1" customWidth="1"/>
    <col min="2" max="2" width="15.16015625" style="121" customWidth="1"/>
    <col min="3" max="3" width="14" style="121" customWidth="1"/>
    <col min="4" max="4" width="16" style="121" customWidth="1"/>
    <col min="5" max="5" width="48.5" style="9" customWidth="1"/>
    <col min="6" max="6" width="45" style="9" customWidth="1"/>
    <col min="7" max="10" width="21.16015625" style="9" customWidth="1"/>
    <col min="11" max="16384" width="9.16015625" style="8" customWidth="1"/>
  </cols>
  <sheetData>
    <row r="1" spans="1:10" s="56" customFormat="1" ht="22.5" customHeight="1">
      <c r="A1" s="55"/>
      <c r="B1" s="210"/>
      <c r="C1" s="210"/>
      <c r="D1" s="210"/>
      <c r="E1" s="210"/>
      <c r="F1" s="210"/>
      <c r="G1" s="210"/>
      <c r="H1" s="210"/>
      <c r="I1" s="210"/>
      <c r="J1" s="210"/>
    </row>
    <row r="2" spans="7:10" ht="69.75" customHeight="1">
      <c r="G2" s="198" t="s">
        <v>102</v>
      </c>
      <c r="H2" s="198"/>
      <c r="I2" s="198"/>
      <c r="J2" s="198"/>
    </row>
    <row r="3" spans="1:10" ht="45" customHeight="1">
      <c r="A3" s="4"/>
      <c r="B3" s="202" t="s">
        <v>120</v>
      </c>
      <c r="C3" s="203"/>
      <c r="D3" s="203"/>
      <c r="E3" s="203"/>
      <c r="F3" s="203"/>
      <c r="G3" s="203"/>
      <c r="H3" s="203"/>
      <c r="I3" s="203"/>
      <c r="J3" s="203"/>
    </row>
    <row r="4" spans="2:10" ht="18.75">
      <c r="B4" s="122"/>
      <c r="C4" s="123"/>
      <c r="D4" s="123"/>
      <c r="E4" s="10"/>
      <c r="F4" s="142"/>
      <c r="G4" s="142"/>
      <c r="H4" s="143"/>
      <c r="I4" s="142"/>
      <c r="J4" s="108" t="s">
        <v>80</v>
      </c>
    </row>
    <row r="5" spans="1:10" ht="107.25" customHeight="1">
      <c r="A5" s="126"/>
      <c r="B5" s="79" t="s">
        <v>122</v>
      </c>
      <c r="C5" s="79" t="s">
        <v>114</v>
      </c>
      <c r="D5" s="79" t="s">
        <v>58</v>
      </c>
      <c r="E5" s="150" t="s">
        <v>124</v>
      </c>
      <c r="F5" s="109" t="s">
        <v>123</v>
      </c>
      <c r="G5" s="109" t="s">
        <v>103</v>
      </c>
      <c r="H5" s="109" t="s">
        <v>104</v>
      </c>
      <c r="I5" s="109" t="s">
        <v>105</v>
      </c>
      <c r="J5" s="109" t="s">
        <v>106</v>
      </c>
    </row>
    <row r="6" spans="1:10" s="43" customFormat="1" ht="22.5" customHeight="1">
      <c r="A6" s="42"/>
      <c r="B6" s="124" t="s">
        <v>89</v>
      </c>
      <c r="C6" s="124"/>
      <c r="D6" s="124"/>
      <c r="E6" s="110" t="s">
        <v>82</v>
      </c>
      <c r="F6" s="111"/>
      <c r="G6" s="111"/>
      <c r="H6" s="111"/>
      <c r="I6" s="111"/>
      <c r="J6" s="111"/>
    </row>
    <row r="7" spans="2:10" ht="28.5" customHeight="1">
      <c r="B7" s="124" t="s">
        <v>47</v>
      </c>
      <c r="C7" s="124"/>
      <c r="D7" s="124"/>
      <c r="E7" s="110" t="s">
        <v>83</v>
      </c>
      <c r="F7" s="112"/>
      <c r="G7" s="112"/>
      <c r="H7" s="112"/>
      <c r="I7" s="112"/>
      <c r="J7" s="112"/>
    </row>
    <row r="8" spans="2:10" ht="30">
      <c r="B8" s="124" t="s">
        <v>110</v>
      </c>
      <c r="C8" s="125" t="s">
        <v>111</v>
      </c>
      <c r="D8" s="125" t="s">
        <v>112</v>
      </c>
      <c r="E8" s="114" t="s">
        <v>109</v>
      </c>
      <c r="F8" s="112"/>
      <c r="G8" s="112"/>
      <c r="H8" s="112"/>
      <c r="I8" s="112"/>
      <c r="J8" s="112"/>
    </row>
    <row r="9" spans="2:10" ht="14.25">
      <c r="B9" s="109" t="s">
        <v>63</v>
      </c>
      <c r="C9" s="109" t="s">
        <v>63</v>
      </c>
      <c r="D9" s="124"/>
      <c r="E9" s="110" t="s">
        <v>63</v>
      </c>
      <c r="F9" s="115"/>
      <c r="G9" s="115"/>
      <c r="H9" s="115"/>
      <c r="I9" s="115"/>
      <c r="J9" s="115"/>
    </row>
    <row r="10" spans="2:10" ht="28.5">
      <c r="B10" s="109">
        <v>1000000</v>
      </c>
      <c r="C10" s="113"/>
      <c r="D10" s="125"/>
      <c r="E10" s="116" t="s">
        <v>85</v>
      </c>
      <c r="F10" s="115"/>
      <c r="G10" s="115"/>
      <c r="H10" s="115"/>
      <c r="I10" s="115"/>
      <c r="J10" s="115"/>
    </row>
    <row r="11" spans="2:10" ht="28.5">
      <c r="B11" s="109">
        <v>1010000</v>
      </c>
      <c r="C11" s="113"/>
      <c r="D11" s="125"/>
      <c r="E11" s="116" t="s">
        <v>86</v>
      </c>
      <c r="F11" s="115"/>
      <c r="G11" s="115"/>
      <c r="H11" s="115"/>
      <c r="I11" s="115"/>
      <c r="J11" s="115"/>
    </row>
    <row r="12" spans="2:10" ht="15">
      <c r="B12" s="109" t="s">
        <v>92</v>
      </c>
      <c r="C12" s="113"/>
      <c r="D12" s="125"/>
      <c r="E12" s="117" t="s">
        <v>95</v>
      </c>
      <c r="F12" s="115"/>
      <c r="G12" s="115"/>
      <c r="H12" s="115"/>
      <c r="I12" s="115"/>
      <c r="J12" s="115"/>
    </row>
    <row r="13" spans="2:10" ht="15">
      <c r="B13" s="109" t="s">
        <v>93</v>
      </c>
      <c r="C13" s="113"/>
      <c r="D13" s="125"/>
      <c r="E13" s="118" t="s">
        <v>96</v>
      </c>
      <c r="F13" s="112"/>
      <c r="G13" s="112"/>
      <c r="H13" s="112"/>
      <c r="I13" s="112"/>
      <c r="J13" s="112"/>
    </row>
    <row r="14" spans="2:10" ht="15">
      <c r="B14" s="109" t="s">
        <v>94</v>
      </c>
      <c r="C14" s="113"/>
      <c r="D14" s="125"/>
      <c r="E14" s="118" t="s">
        <v>97</v>
      </c>
      <c r="F14" s="112"/>
      <c r="G14" s="112"/>
      <c r="H14" s="112"/>
      <c r="I14" s="112"/>
      <c r="J14" s="112"/>
    </row>
    <row r="15" spans="2:10" ht="14.25">
      <c r="B15" s="109" t="s">
        <v>63</v>
      </c>
      <c r="C15" s="109" t="s">
        <v>63</v>
      </c>
      <c r="D15" s="124"/>
      <c r="E15" s="116" t="s">
        <v>63</v>
      </c>
      <c r="F15" s="115"/>
      <c r="G15" s="115"/>
      <c r="H15" s="115"/>
      <c r="I15" s="115"/>
      <c r="J15" s="115"/>
    </row>
    <row r="16" spans="2:10" ht="28.5">
      <c r="B16" s="109">
        <v>1500000</v>
      </c>
      <c r="C16" s="109"/>
      <c r="D16" s="124"/>
      <c r="E16" s="110" t="s">
        <v>87</v>
      </c>
      <c r="F16" s="119"/>
      <c r="G16" s="119"/>
      <c r="H16" s="119"/>
      <c r="I16" s="119"/>
      <c r="J16" s="119"/>
    </row>
    <row r="17" spans="2:10" ht="41.25">
      <c r="B17" s="109">
        <v>1510000</v>
      </c>
      <c r="C17" s="109"/>
      <c r="D17" s="124"/>
      <c r="E17" s="110" t="s">
        <v>88</v>
      </c>
      <c r="F17" s="115"/>
      <c r="G17" s="115"/>
      <c r="H17" s="115"/>
      <c r="I17" s="115"/>
      <c r="J17" s="115"/>
    </row>
    <row r="18" spans="2:10" ht="15">
      <c r="B18" s="109" t="s">
        <v>98</v>
      </c>
      <c r="C18" s="113"/>
      <c r="D18" s="125"/>
      <c r="E18" s="117" t="s">
        <v>95</v>
      </c>
      <c r="F18" s="120"/>
      <c r="G18" s="120"/>
      <c r="H18" s="120"/>
      <c r="I18" s="120"/>
      <c r="J18" s="120"/>
    </row>
    <row r="19" spans="2:10" ht="15">
      <c r="B19" s="109" t="s">
        <v>99</v>
      </c>
      <c r="C19" s="113"/>
      <c r="D19" s="125"/>
      <c r="E19" s="118" t="s">
        <v>96</v>
      </c>
      <c r="F19" s="115"/>
      <c r="G19" s="115"/>
      <c r="H19" s="115"/>
      <c r="I19" s="115"/>
      <c r="J19" s="115"/>
    </row>
    <row r="20" spans="2:10" ht="15">
      <c r="B20" s="109" t="s">
        <v>100</v>
      </c>
      <c r="C20" s="113"/>
      <c r="D20" s="125"/>
      <c r="E20" s="118" t="s">
        <v>97</v>
      </c>
      <c r="F20" s="115"/>
      <c r="G20" s="115"/>
      <c r="H20" s="115"/>
      <c r="I20" s="115"/>
      <c r="J20" s="115"/>
    </row>
    <row r="21" spans="2:10" ht="14.25">
      <c r="B21" s="109" t="s">
        <v>63</v>
      </c>
      <c r="C21" s="109" t="s">
        <v>63</v>
      </c>
      <c r="D21" s="124"/>
      <c r="E21" s="110" t="s">
        <v>63</v>
      </c>
      <c r="F21" s="115"/>
      <c r="G21" s="115"/>
      <c r="H21" s="115"/>
      <c r="I21" s="115"/>
      <c r="J21" s="115"/>
    </row>
    <row r="22" spans="2:10" ht="14.25">
      <c r="B22" s="109" t="s">
        <v>63</v>
      </c>
      <c r="C22" s="109" t="s">
        <v>63</v>
      </c>
      <c r="D22" s="124"/>
      <c r="E22" s="110" t="s">
        <v>63</v>
      </c>
      <c r="F22" s="115"/>
      <c r="G22" s="115"/>
      <c r="H22" s="115"/>
      <c r="I22" s="115"/>
      <c r="J22" s="115"/>
    </row>
    <row r="23" spans="2:10" ht="14.25">
      <c r="B23" s="109" t="s">
        <v>63</v>
      </c>
      <c r="C23" s="109" t="s">
        <v>63</v>
      </c>
      <c r="D23" s="124"/>
      <c r="E23" s="110" t="s">
        <v>63</v>
      </c>
      <c r="F23" s="115"/>
      <c r="G23" s="115"/>
      <c r="H23" s="115"/>
      <c r="I23" s="115"/>
      <c r="J23" s="115"/>
    </row>
    <row r="24" spans="2:10" ht="33.75" customHeight="1">
      <c r="B24" s="113"/>
      <c r="C24" s="113"/>
      <c r="D24" s="125"/>
      <c r="E24" s="110" t="s">
        <v>91</v>
      </c>
      <c r="F24" s="120"/>
      <c r="G24" s="120"/>
      <c r="H24" s="120"/>
      <c r="I24" s="120"/>
      <c r="J24" s="120"/>
    </row>
    <row r="26" spans="2:17" ht="42.75" customHeight="1">
      <c r="B26" s="227" t="s">
        <v>121</v>
      </c>
      <c r="C26" s="227"/>
      <c r="D26" s="227"/>
      <c r="E26" s="227"/>
      <c r="F26" s="227"/>
      <c r="G26" s="227"/>
      <c r="H26" s="227"/>
      <c r="I26" s="227"/>
      <c r="J26" s="227"/>
      <c r="K26" s="149"/>
      <c r="L26" s="149"/>
      <c r="M26" s="149"/>
      <c r="N26" s="149"/>
      <c r="O26" s="149"/>
      <c r="P26" s="149"/>
      <c r="Q26" s="149"/>
    </row>
    <row r="27" spans="2:17" ht="20.25" customHeight="1">
      <c r="B27" s="216" t="s">
        <v>125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2:17" ht="19.5" customHeight="1">
      <c r="B28" s="216" t="s">
        <v>126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30" spans="2:3" ht="12.75">
      <c r="B30" s="152" t="s">
        <v>129</v>
      </c>
      <c r="C30" s="4"/>
    </row>
  </sheetData>
  <sheetProtection/>
  <mergeCells count="6">
    <mergeCell ref="B1:J1"/>
    <mergeCell ref="B3:J3"/>
    <mergeCell ref="B27:Q27"/>
    <mergeCell ref="B28:Q28"/>
    <mergeCell ref="B26:J26"/>
    <mergeCell ref="G2:J2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86" zoomScalePageLayoutView="0" workbookViewId="0" topLeftCell="B1">
      <selection activeCell="G2" sqref="G2:I2"/>
    </sheetView>
  </sheetViews>
  <sheetFormatPr defaultColWidth="9.16015625" defaultRowHeight="12.75"/>
  <cols>
    <col min="1" max="1" width="3.83203125" style="9" hidden="1" customWidth="1"/>
    <col min="2" max="2" width="16.5" style="121" customWidth="1"/>
    <col min="3" max="3" width="15.5" style="121" customWidth="1"/>
    <col min="4" max="4" width="17.83203125" style="121" customWidth="1"/>
    <col min="5" max="5" width="54" style="9" customWidth="1"/>
    <col min="6" max="6" width="45" style="9" customWidth="1"/>
    <col min="7" max="9" width="21.16015625" style="9" customWidth="1"/>
    <col min="10" max="10" width="4.33203125" style="8" customWidth="1"/>
    <col min="11" max="16384" width="9.16015625" style="8" customWidth="1"/>
  </cols>
  <sheetData>
    <row r="1" spans="1:9" s="56" customFormat="1" ht="13.5" customHeight="1">
      <c r="A1" s="55"/>
      <c r="B1" s="210"/>
      <c r="C1" s="210"/>
      <c r="D1" s="210"/>
      <c r="E1" s="210"/>
      <c r="F1" s="210"/>
      <c r="G1" s="210"/>
      <c r="H1" s="210"/>
      <c r="I1" s="210"/>
    </row>
    <row r="2" spans="7:9" ht="63" customHeight="1">
      <c r="G2" s="198" t="s">
        <v>207</v>
      </c>
      <c r="H2" s="198"/>
      <c r="I2" s="198"/>
    </row>
    <row r="3" spans="1:9" ht="61.5" customHeight="1">
      <c r="A3" s="4"/>
      <c r="B3" s="202" t="s">
        <v>200</v>
      </c>
      <c r="C3" s="203"/>
      <c r="D3" s="203"/>
      <c r="E3" s="203"/>
      <c r="F3" s="203"/>
      <c r="G3" s="203"/>
      <c r="H3" s="203"/>
      <c r="I3" s="203"/>
    </row>
    <row r="4" spans="2:9" ht="18.75">
      <c r="B4" s="122"/>
      <c r="C4" s="123"/>
      <c r="D4" s="123"/>
      <c r="E4" s="10"/>
      <c r="F4" s="142"/>
      <c r="G4" s="142"/>
      <c r="H4" s="143"/>
      <c r="I4" s="108" t="s">
        <v>199</v>
      </c>
    </row>
    <row r="5" spans="1:9" ht="107.25" customHeight="1">
      <c r="A5" s="126"/>
      <c r="B5" s="144" t="s">
        <v>122</v>
      </c>
      <c r="C5" s="144" t="s">
        <v>114</v>
      </c>
      <c r="D5" s="144" t="s">
        <v>58</v>
      </c>
      <c r="E5" s="145" t="s">
        <v>127</v>
      </c>
      <c r="F5" s="109" t="s">
        <v>107</v>
      </c>
      <c r="G5" s="146" t="s">
        <v>38</v>
      </c>
      <c r="H5" s="109" t="s">
        <v>39</v>
      </c>
      <c r="I5" s="109" t="s">
        <v>108</v>
      </c>
    </row>
    <row r="6" spans="1:9" s="43" customFormat="1" ht="22.5" customHeight="1">
      <c r="A6" s="42"/>
      <c r="B6" s="124" t="s">
        <v>152</v>
      </c>
      <c r="C6" s="124"/>
      <c r="D6" s="124"/>
      <c r="E6" s="110" t="s">
        <v>153</v>
      </c>
      <c r="F6" s="111"/>
      <c r="G6" s="111"/>
      <c r="H6" s="111"/>
      <c r="I6" s="111"/>
    </row>
    <row r="7" spans="2:9" ht="28.5" customHeight="1">
      <c r="B7" s="124" t="s">
        <v>187</v>
      </c>
      <c r="C7" s="124" t="s">
        <v>185</v>
      </c>
      <c r="D7" s="124" t="s">
        <v>158</v>
      </c>
      <c r="E7" s="110" t="s">
        <v>159</v>
      </c>
      <c r="F7" s="112" t="s">
        <v>175</v>
      </c>
      <c r="G7" s="170">
        <v>5093</v>
      </c>
      <c r="H7" s="112"/>
      <c r="I7" s="170">
        <v>5093</v>
      </c>
    </row>
    <row r="8" spans="2:9" ht="15">
      <c r="B8" s="124" t="s">
        <v>188</v>
      </c>
      <c r="C8" s="125" t="s">
        <v>189</v>
      </c>
      <c r="D8" s="125" t="s">
        <v>160</v>
      </c>
      <c r="E8" s="114" t="s">
        <v>161</v>
      </c>
      <c r="F8" s="112" t="s">
        <v>176</v>
      </c>
      <c r="G8" s="170">
        <v>46000</v>
      </c>
      <c r="H8" s="112"/>
      <c r="I8" s="170">
        <v>46000</v>
      </c>
    </row>
    <row r="9" spans="2:9" ht="15">
      <c r="B9" s="109">
        <v>116030</v>
      </c>
      <c r="C9" s="113">
        <v>6030</v>
      </c>
      <c r="D9" s="125" t="s">
        <v>168</v>
      </c>
      <c r="E9" s="116" t="s">
        <v>178</v>
      </c>
      <c r="F9" s="115" t="s">
        <v>177</v>
      </c>
      <c r="G9" s="171">
        <v>246096</v>
      </c>
      <c r="H9" s="115"/>
      <c r="I9" s="171">
        <v>246096</v>
      </c>
    </row>
    <row r="10" spans="2:9" ht="42.75">
      <c r="B10" s="109">
        <v>117461</v>
      </c>
      <c r="C10" s="113">
        <v>7461</v>
      </c>
      <c r="D10" s="125" t="s">
        <v>172</v>
      </c>
      <c r="E10" s="116" t="s">
        <v>190</v>
      </c>
      <c r="F10" s="115" t="s">
        <v>191</v>
      </c>
      <c r="G10" s="171">
        <v>197521</v>
      </c>
      <c r="H10" s="115"/>
      <c r="I10" s="171">
        <v>197521</v>
      </c>
    </row>
    <row r="11" spans="2:9" ht="15">
      <c r="B11" s="109">
        <v>114082</v>
      </c>
      <c r="C11" s="113">
        <v>4082</v>
      </c>
      <c r="D11" s="125" t="s">
        <v>166</v>
      </c>
      <c r="E11" s="116" t="s">
        <v>165</v>
      </c>
      <c r="F11" s="115" t="s">
        <v>194</v>
      </c>
      <c r="G11" s="171">
        <v>47000</v>
      </c>
      <c r="H11" s="115"/>
      <c r="I11" s="171">
        <v>47000</v>
      </c>
    </row>
    <row r="12" spans="2:9" ht="33.75" customHeight="1">
      <c r="B12" s="113"/>
      <c r="C12" s="113"/>
      <c r="D12" s="125"/>
      <c r="E12" s="110" t="s">
        <v>91</v>
      </c>
      <c r="F12" s="120"/>
      <c r="G12" s="185">
        <v>541710</v>
      </c>
      <c r="H12" s="120"/>
      <c r="I12" s="185">
        <v>541710</v>
      </c>
    </row>
    <row r="14" spans="2:9" ht="23.25" customHeight="1">
      <c r="B14" s="227" t="s">
        <v>128</v>
      </c>
      <c r="C14" s="227"/>
      <c r="D14" s="227"/>
      <c r="E14" s="227"/>
      <c r="F14" s="227"/>
      <c r="G14" s="227"/>
      <c r="H14" s="227"/>
      <c r="I14" s="227"/>
    </row>
    <row r="15" spans="2:17" ht="20.25" customHeight="1">
      <c r="B15" s="216" t="s">
        <v>125</v>
      </c>
      <c r="C15" s="216"/>
      <c r="D15" s="216"/>
      <c r="E15" s="216"/>
      <c r="F15" s="216"/>
      <c r="G15" s="216"/>
      <c r="H15" s="216"/>
      <c r="I15" s="216"/>
      <c r="J15" s="151"/>
      <c r="K15" s="151"/>
      <c r="L15" s="151"/>
      <c r="M15" s="151"/>
      <c r="N15" s="151"/>
      <c r="O15" s="151"/>
      <c r="P15" s="151"/>
      <c r="Q15" s="151"/>
    </row>
    <row r="16" spans="2:17" ht="111.75" customHeight="1">
      <c r="B16" s="216" t="s">
        <v>126</v>
      </c>
      <c r="C16" s="216"/>
      <c r="D16" s="216"/>
      <c r="E16" s="216"/>
      <c r="F16" s="216"/>
      <c r="G16" s="216"/>
      <c r="H16" s="216"/>
      <c r="I16" s="216"/>
      <c r="J16" s="151"/>
      <c r="K16" s="151"/>
      <c r="L16" s="151"/>
      <c r="M16" s="151"/>
      <c r="N16" s="151"/>
      <c r="O16" s="151"/>
      <c r="P16" s="151"/>
      <c r="Q16" s="151"/>
    </row>
    <row r="17" ht="12.75" hidden="1"/>
    <row r="18" spans="2:3" ht="12.75">
      <c r="B18" s="152" t="s">
        <v>179</v>
      </c>
      <c r="C18" s="4"/>
    </row>
  </sheetData>
  <sheetProtection/>
  <mergeCells count="6">
    <mergeCell ref="B15:I15"/>
    <mergeCell ref="B16:I16"/>
    <mergeCell ref="B14:I14"/>
    <mergeCell ref="B1:I1"/>
    <mergeCell ref="G2:I2"/>
    <mergeCell ref="B3:I3"/>
  </mergeCells>
  <printOptions/>
  <pageMargins left="0.7086614173228347" right="0.51" top="0.36" bottom="0.63" header="0.36" footer="0.37"/>
  <pageSetup fitToHeight="32" horizontalDpi="300" verticalDpi="300" orientation="landscape" paperSize="9" scale="68" r:id="rId1"/>
  <headerFooter alignWithMargins="0">
    <oddFooter>&amp;R&amp;P</oddFooter>
  </headerFooter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Рада</cp:lastModifiedBy>
  <cp:lastPrinted>2019-01-09T06:22:38Z</cp:lastPrinted>
  <dcterms:created xsi:type="dcterms:W3CDTF">2014-01-17T10:52:16Z</dcterms:created>
  <dcterms:modified xsi:type="dcterms:W3CDTF">2019-02-27T14:56:36Z</dcterms:modified>
  <cp:category/>
  <cp:version/>
  <cp:contentType/>
  <cp:contentStatus/>
</cp:coreProperties>
</file>